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ata lake\sdp 202324\"/>
    </mc:Choice>
  </mc:AlternateContent>
  <xr:revisionPtr revIDLastSave="0" documentId="13_ncr:1_{3CBA8651-0744-49DE-84A7-34E4DC44AE92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2" r:id="rId1"/>
  </sheets>
  <definedNames>
    <definedName name="_xlnm._FilterDatabase" localSheetId="0" hidden="1">Sheet1!$A$6:$V$101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7" i="2"/>
  <c r="V101" i="2"/>
  <c r="T101" i="2"/>
  <c r="S101" i="2"/>
  <c r="R101" i="2"/>
  <c r="P101" i="2"/>
  <c r="E101" i="2"/>
  <c r="D101" i="2"/>
  <c r="K101" i="2"/>
  <c r="I101" i="2"/>
  <c r="G101" i="2"/>
  <c r="L101" i="2"/>
</calcChain>
</file>

<file path=xl/sharedStrings.xml><?xml version="1.0" encoding="utf-8"?>
<sst xmlns="http://schemas.openxmlformats.org/spreadsheetml/2006/main" count="212" uniqueCount="131">
  <si>
    <t>Kalburgi</t>
  </si>
  <si>
    <t>Afzalpur</t>
  </si>
  <si>
    <t>Aland</t>
  </si>
  <si>
    <t>Dharwad</t>
  </si>
  <si>
    <t>Hassan</t>
  </si>
  <si>
    <t>Bengaluru (Urban)</t>
  </si>
  <si>
    <t>Uttara Kannada</t>
  </si>
  <si>
    <t>Arkalgud</t>
  </si>
  <si>
    <t>Arsikere</t>
  </si>
  <si>
    <t>Belagavi</t>
  </si>
  <si>
    <t>Athani</t>
  </si>
  <si>
    <t>Vijayapura</t>
  </si>
  <si>
    <t>Bagalkot</t>
  </si>
  <si>
    <t>Chikkaballapura</t>
  </si>
  <si>
    <t>Bailhongal</t>
  </si>
  <si>
    <t>Ballari</t>
  </si>
  <si>
    <t>Bangalore (North)</t>
  </si>
  <si>
    <t>Bangalore-East</t>
  </si>
  <si>
    <t>Bangalore-South</t>
  </si>
  <si>
    <t>Kolara</t>
  </si>
  <si>
    <t>Dakshina Kannada</t>
  </si>
  <si>
    <t>Bantwal</t>
  </si>
  <si>
    <t>Shivamogga</t>
  </si>
  <si>
    <t>Bhadravathi</t>
  </si>
  <si>
    <t>Bijapur</t>
  </si>
  <si>
    <t>Haveri</t>
  </si>
  <si>
    <t>Chitradurga</t>
  </si>
  <si>
    <t>Challakere</t>
  </si>
  <si>
    <t>Chamarajanagara</t>
  </si>
  <si>
    <t>Davanagere</t>
  </si>
  <si>
    <t>Channagiri</t>
  </si>
  <si>
    <t>Ramanagara</t>
  </si>
  <si>
    <t>Channapatna</t>
  </si>
  <si>
    <t>Channarayapatna</t>
  </si>
  <si>
    <t>Chikkodi</t>
  </si>
  <si>
    <t>Tumakuru</t>
  </si>
  <si>
    <t>Chiknayakanahalli</t>
  </si>
  <si>
    <t>Chincholi</t>
  </si>
  <si>
    <t>Chittapur</t>
  </si>
  <si>
    <t>Bengaluru (Rural)</t>
  </si>
  <si>
    <t>Raichur</t>
  </si>
  <si>
    <t>Devdurga</t>
  </si>
  <si>
    <t>Doddaballapura</t>
  </si>
  <si>
    <t>Koppal</t>
  </si>
  <si>
    <t>Gangavathi</t>
  </si>
  <si>
    <t>Gauribidanur</t>
  </si>
  <si>
    <t>Gubbi</t>
  </si>
  <si>
    <t>Gulbarga</t>
  </si>
  <si>
    <t>Yadgir</t>
  </si>
  <si>
    <t>Gurumithakala</t>
  </si>
  <si>
    <t>Hadagali</t>
  </si>
  <si>
    <t>Haliyal</t>
  </si>
  <si>
    <t>Hangal</t>
  </si>
  <si>
    <t>Harapanahalli</t>
  </si>
  <si>
    <t>Mysuru</t>
  </si>
  <si>
    <t>Heggadadevanakote</t>
  </si>
  <si>
    <t>Hiriyur</t>
  </si>
  <si>
    <t>Holenarasipura</t>
  </si>
  <si>
    <t>Hoskote</t>
  </si>
  <si>
    <t>Hospet</t>
  </si>
  <si>
    <t>Hukkeri</t>
  </si>
  <si>
    <t>Hunisigi</t>
  </si>
  <si>
    <t>Hunsur</t>
  </si>
  <si>
    <t>Jamakhandi</t>
  </si>
  <si>
    <t>Jevargi</t>
  </si>
  <si>
    <t>Kalagi</t>
  </si>
  <si>
    <t>Kanakpura</t>
  </si>
  <si>
    <t>Kolar</t>
  </si>
  <si>
    <t>Koratagere</t>
  </si>
  <si>
    <t>Mandya</t>
  </si>
  <si>
    <t>Krishnarajpet</t>
  </si>
  <si>
    <t>Kudligi</t>
  </si>
  <si>
    <t>Kunigal</t>
  </si>
  <si>
    <t>Kurugodu</t>
  </si>
  <si>
    <t>Kushtagi</t>
  </si>
  <si>
    <t>Lingasugur</t>
  </si>
  <si>
    <t>Madhugiri</t>
  </si>
  <si>
    <t>Magadi</t>
  </si>
  <si>
    <t>Malavalli</t>
  </si>
  <si>
    <t>Malur</t>
  </si>
  <si>
    <t>Manvi</t>
  </si>
  <si>
    <t>Maski</t>
  </si>
  <si>
    <t>Mudalagi</t>
  </si>
  <si>
    <t>Mudhol</t>
  </si>
  <si>
    <t>Nanjangud</t>
  </si>
  <si>
    <t>Piriyapatna</t>
  </si>
  <si>
    <t>Rabakavi Banahatti</t>
  </si>
  <si>
    <t>Raibag</t>
  </si>
  <si>
    <t>Ramanagar</t>
  </si>
  <si>
    <t>Savadatti</t>
  </si>
  <si>
    <t>Savanur</t>
  </si>
  <si>
    <t>Sedam</t>
  </si>
  <si>
    <t>Shahapur</t>
  </si>
  <si>
    <t>Shikaripura</t>
  </si>
  <si>
    <t>Shimoga</t>
  </si>
  <si>
    <t>Shorapur</t>
  </si>
  <si>
    <t>Sindhanur</t>
  </si>
  <si>
    <t>Sira</t>
  </si>
  <si>
    <t>Siraguppa</t>
  </si>
  <si>
    <t>Soraba</t>
  </si>
  <si>
    <t>T.Narasipura</t>
  </si>
  <si>
    <t>Tiptur</t>
  </si>
  <si>
    <t>Tumkur</t>
  </si>
  <si>
    <t>Vadagera</t>
  </si>
  <si>
    <t>Yadrami</t>
  </si>
  <si>
    <t>Yelahanka</t>
  </si>
  <si>
    <t>Yelburga</t>
  </si>
  <si>
    <t>Sl no</t>
  </si>
  <si>
    <t>District</t>
  </si>
  <si>
    <t>Taluka</t>
  </si>
  <si>
    <t>No. of Govt. Secondar y schools</t>
  </si>
  <si>
    <t>No. of students</t>
  </si>
  <si>
    <t>No of rooms where SCR &gt; 30</t>
  </si>
  <si>
    <t>Learning outcome from (C SAS - average of 2
assesmen t) Average
= 62%</t>
  </si>
  <si>
    <t>GER (Secondar y) (Avg =
85.23%)</t>
  </si>
  <si>
    <t>Dropout rate (Secondar y edu)</t>
  </si>
  <si>
    <t>Minimum Number of rooms to be construct ed</t>
  </si>
  <si>
    <t>minimum no. of govt. secondar y
schools to be provided with ICT (internet, smart class, laptop etc)</t>
  </si>
  <si>
    <t>Percentag e of secondar y schools without english teacher(
%)</t>
  </si>
  <si>
    <t>Percentage of HPS schools without same science teacher(%)</t>
  </si>
  <si>
    <t>Minimum No. of govt. secondary schools to be provided with english teacher</t>
  </si>
  <si>
    <t>Minimum Number of schools where Science teachers to be provided</t>
  </si>
  <si>
    <t>Est Number of students to achieve 100% score</t>
  </si>
  <si>
    <t>Est Number of students to be enrolled to ensure 100% GER</t>
  </si>
  <si>
    <t>Est number of students dropping out</t>
  </si>
  <si>
    <t>Total est students</t>
  </si>
  <si>
    <t>9=4+6+8</t>
  </si>
  <si>
    <t>Total SDP Budget proposed (Rs Crore)</t>
  </si>
  <si>
    <t>Total</t>
  </si>
  <si>
    <t>School education - 94 Aspirational Talukas</t>
  </si>
  <si>
    <t>Learning outcome = 1312 , Gross enrollment ratio = 485  Dropout =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</si>
</sst>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2" fontId="3" fillId="0" borderId="1" xfId="1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805BBAFA-11E3-42D6-81B0-4157A6FB9B9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2064-D274-4C48-8318-F75C21E94862}">
  <dimension ref="A1:V101"/>
  <sheetViews>
    <sheetView tabSelected="1" topLeftCell="F1" workbookViewId="0">
      <selection activeCell="E6" sqref="A6:XFD6"/>
    </sheetView>
  </sheetViews>
  <sheetFormatPr defaultRowHeight="14.5" x14ac:dyDescent="0.35"/>
  <cols>
    <col min="1" max="1" width="5.7265625" customWidth="1"/>
    <col min="3" max="3" width="11.90625" customWidth="1"/>
  </cols>
  <sheetData>
    <row r="1" spans="1:22" x14ac:dyDescent="0.35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x14ac:dyDescent="0.35">
      <c r="A2" s="16" t="s">
        <v>130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5" spans="1:22" ht="203" x14ac:dyDescent="0.35">
      <c r="A5" s="3" t="s">
        <v>107</v>
      </c>
      <c r="B5" s="3" t="s">
        <v>108</v>
      </c>
      <c r="C5" s="3" t="s">
        <v>109</v>
      </c>
      <c r="D5" s="4" t="s">
        <v>110</v>
      </c>
      <c r="E5" s="4" t="s">
        <v>111</v>
      </c>
      <c r="F5" s="4" t="s">
        <v>113</v>
      </c>
      <c r="G5" s="10" t="s">
        <v>122</v>
      </c>
      <c r="H5" s="4" t="s">
        <v>114</v>
      </c>
      <c r="I5" s="10" t="s">
        <v>123</v>
      </c>
      <c r="J5" s="4" t="s">
        <v>115</v>
      </c>
      <c r="K5" s="10" t="s">
        <v>124</v>
      </c>
      <c r="L5" s="10" t="s">
        <v>125</v>
      </c>
      <c r="M5" s="4" t="s">
        <v>118</v>
      </c>
      <c r="N5" s="1" t="s">
        <v>119</v>
      </c>
      <c r="O5" s="4" t="s">
        <v>112</v>
      </c>
      <c r="P5" s="4" t="s">
        <v>117</v>
      </c>
      <c r="Q5" s="4"/>
      <c r="R5" s="4" t="s">
        <v>120</v>
      </c>
      <c r="S5" s="4" t="s">
        <v>121</v>
      </c>
      <c r="T5" s="4" t="s">
        <v>116</v>
      </c>
      <c r="U5" s="4"/>
      <c r="V5" s="9" t="s">
        <v>127</v>
      </c>
    </row>
    <row r="6" spans="1:22" x14ac:dyDescent="0.35">
      <c r="A6" s="8"/>
      <c r="B6" s="8"/>
      <c r="C6" s="8"/>
      <c r="D6" s="8">
        <v>1</v>
      </c>
      <c r="E6" s="8">
        <v>2</v>
      </c>
      <c r="F6" s="8">
        <v>3</v>
      </c>
      <c r="G6" s="11">
        <v>4</v>
      </c>
      <c r="H6" s="8">
        <v>5</v>
      </c>
      <c r="I6" s="11">
        <v>6</v>
      </c>
      <c r="J6" s="8">
        <v>7</v>
      </c>
      <c r="K6" s="11">
        <v>8</v>
      </c>
      <c r="L6" s="11" t="s">
        <v>126</v>
      </c>
      <c r="M6" s="8">
        <v>6</v>
      </c>
      <c r="N6" s="8">
        <v>7</v>
      </c>
      <c r="O6" s="8">
        <v>8</v>
      </c>
      <c r="P6" s="8">
        <v>9</v>
      </c>
      <c r="Q6" s="8"/>
      <c r="R6" s="8">
        <v>11</v>
      </c>
      <c r="S6" s="8">
        <v>12</v>
      </c>
      <c r="T6" s="8">
        <v>13</v>
      </c>
      <c r="U6" s="8"/>
      <c r="V6" s="8">
        <v>14</v>
      </c>
    </row>
    <row r="7" spans="1:22" x14ac:dyDescent="0.35">
      <c r="A7" s="5">
        <v>1</v>
      </c>
      <c r="B7" s="6" t="s">
        <v>5</v>
      </c>
      <c r="C7" s="6" t="s">
        <v>16</v>
      </c>
      <c r="D7" s="7">
        <v>49</v>
      </c>
      <c r="E7" s="7">
        <v>34733</v>
      </c>
      <c r="F7" s="7">
        <v>59.31</v>
      </c>
      <c r="G7" s="12">
        <v>14133</v>
      </c>
      <c r="H7" s="7">
        <v>104.37</v>
      </c>
      <c r="I7" s="12">
        <v>0</v>
      </c>
      <c r="J7" s="7">
        <v>6.66</v>
      </c>
      <c r="K7" s="12">
        <v>2313</v>
      </c>
      <c r="L7" s="12">
        <v>16656.278770949997</v>
      </c>
      <c r="M7" s="7">
        <v>57.07</v>
      </c>
      <c r="N7" s="2">
        <v>42.178770950000001</v>
      </c>
      <c r="O7" s="7">
        <v>426</v>
      </c>
      <c r="P7" s="7">
        <v>7</v>
      </c>
      <c r="Q7" s="7">
        <f>P7*0.15</f>
        <v>1.05</v>
      </c>
      <c r="R7" s="7">
        <v>24</v>
      </c>
      <c r="S7" s="7">
        <v>17</v>
      </c>
      <c r="T7" s="7">
        <v>33</v>
      </c>
      <c r="U7" s="7">
        <f>T7*0.164</f>
        <v>5.4119999999999999</v>
      </c>
      <c r="V7" s="2">
        <v>21.732460711913959</v>
      </c>
    </row>
    <row r="8" spans="1:22" x14ac:dyDescent="0.35">
      <c r="A8" s="5">
        <v>2</v>
      </c>
      <c r="B8" s="6" t="s">
        <v>40</v>
      </c>
      <c r="C8" s="6" t="s">
        <v>96</v>
      </c>
      <c r="D8" s="7">
        <v>47</v>
      </c>
      <c r="E8" s="7">
        <v>8249</v>
      </c>
      <c r="F8" s="7">
        <v>62.16</v>
      </c>
      <c r="G8" s="12">
        <v>3121</v>
      </c>
      <c r="H8" s="7">
        <v>70.87</v>
      </c>
      <c r="I8" s="12">
        <v>2403</v>
      </c>
      <c r="J8" s="7">
        <v>23.63</v>
      </c>
      <c r="K8" s="12">
        <v>1949</v>
      </c>
      <c r="L8" s="12">
        <v>7642.5643662000002</v>
      </c>
      <c r="M8" s="7">
        <v>42.67</v>
      </c>
      <c r="N8" s="2">
        <v>32.3943662</v>
      </c>
      <c r="O8" s="7">
        <v>128</v>
      </c>
      <c r="P8" s="7">
        <v>13</v>
      </c>
      <c r="Q8" s="7">
        <f t="shared" ref="Q8:Q71" si="0">P8*0.15</f>
        <v>1.95</v>
      </c>
      <c r="R8" s="7">
        <v>17</v>
      </c>
      <c r="S8" s="7">
        <v>12</v>
      </c>
      <c r="T8" s="7">
        <v>10</v>
      </c>
      <c r="U8" s="7">
        <f t="shared" ref="U8:U71" si="1">T8*0.164</f>
        <v>1.6400000000000001</v>
      </c>
      <c r="V8" s="2">
        <v>9.9717189001659605</v>
      </c>
    </row>
    <row r="9" spans="1:22" x14ac:dyDescent="0.35">
      <c r="A9" s="5">
        <v>3</v>
      </c>
      <c r="B9" s="6" t="s">
        <v>40</v>
      </c>
      <c r="C9" s="6" t="s">
        <v>40</v>
      </c>
      <c r="D9" s="7">
        <v>54</v>
      </c>
      <c r="E9" s="7">
        <v>11226</v>
      </c>
      <c r="F9" s="7">
        <v>65.45</v>
      </c>
      <c r="G9" s="12">
        <v>3879</v>
      </c>
      <c r="H9" s="7">
        <v>82.98</v>
      </c>
      <c r="I9" s="12">
        <v>1911</v>
      </c>
      <c r="J9" s="7">
        <v>14.94</v>
      </c>
      <c r="K9" s="12">
        <v>1677</v>
      </c>
      <c r="L9" s="12">
        <v>7641.7999999999993</v>
      </c>
      <c r="M9" s="7">
        <v>51.88</v>
      </c>
      <c r="N9" s="2">
        <v>25</v>
      </c>
      <c r="O9" s="7">
        <v>219</v>
      </c>
      <c r="P9" s="7">
        <v>17</v>
      </c>
      <c r="Q9" s="7">
        <f t="shared" si="0"/>
        <v>2.5499999999999998</v>
      </c>
      <c r="R9" s="7">
        <v>24</v>
      </c>
      <c r="S9" s="7">
        <v>11</v>
      </c>
      <c r="T9" s="7">
        <v>17</v>
      </c>
      <c r="U9" s="7">
        <f t="shared" si="1"/>
        <v>2.7880000000000003</v>
      </c>
      <c r="V9" s="2">
        <v>9.9707215850609785</v>
      </c>
    </row>
    <row r="10" spans="1:22" x14ac:dyDescent="0.35">
      <c r="A10" s="5">
        <v>4</v>
      </c>
      <c r="B10" s="6" t="s">
        <v>40</v>
      </c>
      <c r="C10" s="6" t="s">
        <v>80</v>
      </c>
      <c r="D10" s="7">
        <v>43</v>
      </c>
      <c r="E10" s="7">
        <v>8654</v>
      </c>
      <c r="F10" s="7">
        <v>62.33</v>
      </c>
      <c r="G10" s="12">
        <v>3260</v>
      </c>
      <c r="H10" s="7">
        <v>84.05</v>
      </c>
      <c r="I10" s="12">
        <v>1380</v>
      </c>
      <c r="J10" s="7">
        <v>30.1</v>
      </c>
      <c r="K10" s="12">
        <v>2605</v>
      </c>
      <c r="L10" s="12">
        <v>7454.3355102000005</v>
      </c>
      <c r="M10" s="7">
        <v>56.41</v>
      </c>
      <c r="N10" s="2">
        <v>38.775510199999999</v>
      </c>
      <c r="O10" s="7">
        <v>200</v>
      </c>
      <c r="P10" s="7">
        <v>12</v>
      </c>
      <c r="Q10" s="7">
        <f t="shared" si="0"/>
        <v>1.7999999999999998</v>
      </c>
      <c r="R10" s="7">
        <v>21</v>
      </c>
      <c r="S10" s="7">
        <v>14</v>
      </c>
      <c r="T10" s="7">
        <v>16</v>
      </c>
      <c r="U10" s="7">
        <f t="shared" si="1"/>
        <v>2.6240000000000001</v>
      </c>
      <c r="V10" s="2">
        <v>9.7261252550233852</v>
      </c>
    </row>
    <row r="11" spans="1:22" x14ac:dyDescent="0.35">
      <c r="A11" s="5">
        <v>5</v>
      </c>
      <c r="B11" s="6" t="s">
        <v>5</v>
      </c>
      <c r="C11" s="6" t="s">
        <v>18</v>
      </c>
      <c r="D11" s="7">
        <v>60</v>
      </c>
      <c r="E11" s="7">
        <v>12925</v>
      </c>
      <c r="F11" s="7">
        <v>55.98</v>
      </c>
      <c r="G11" s="12">
        <v>5690</v>
      </c>
      <c r="H11" s="7">
        <v>130.9</v>
      </c>
      <c r="I11" s="12">
        <v>0</v>
      </c>
      <c r="J11" s="7">
        <v>11.12</v>
      </c>
      <c r="K11" s="12">
        <v>1437</v>
      </c>
      <c r="L11" s="12">
        <v>7353.8964125599996</v>
      </c>
      <c r="M11" s="7">
        <v>55.28</v>
      </c>
      <c r="N11" s="2">
        <v>29.596412560000001</v>
      </c>
      <c r="O11" s="7">
        <v>150</v>
      </c>
      <c r="P11" s="7">
        <v>8</v>
      </c>
      <c r="Q11" s="7">
        <f t="shared" si="0"/>
        <v>1.2</v>
      </c>
      <c r="R11" s="7">
        <v>28</v>
      </c>
      <c r="S11" s="7">
        <v>14</v>
      </c>
      <c r="T11" s="7">
        <v>12</v>
      </c>
      <c r="U11" s="7">
        <f t="shared" si="1"/>
        <v>1.968</v>
      </c>
      <c r="V11" s="2">
        <v>9.5950762510160565</v>
      </c>
    </row>
    <row r="12" spans="1:22" x14ac:dyDescent="0.35">
      <c r="A12" s="5">
        <v>6</v>
      </c>
      <c r="B12" s="6" t="s">
        <v>43</v>
      </c>
      <c r="C12" s="6" t="s">
        <v>43</v>
      </c>
      <c r="D12" s="7">
        <v>37</v>
      </c>
      <c r="E12" s="7">
        <v>8632</v>
      </c>
      <c r="F12" s="7">
        <v>60.41</v>
      </c>
      <c r="G12" s="12">
        <v>3417</v>
      </c>
      <c r="H12" s="7">
        <v>82.47</v>
      </c>
      <c r="I12" s="12">
        <v>1513</v>
      </c>
      <c r="J12" s="7">
        <v>25.48</v>
      </c>
      <c r="K12" s="12">
        <v>2199</v>
      </c>
      <c r="L12" s="12">
        <v>7318.9569230799989</v>
      </c>
      <c r="M12" s="7">
        <v>46.43</v>
      </c>
      <c r="N12" s="2">
        <v>35.57692308</v>
      </c>
      <c r="O12" s="7">
        <v>164</v>
      </c>
      <c r="P12" s="7">
        <v>11</v>
      </c>
      <c r="Q12" s="7">
        <f t="shared" si="0"/>
        <v>1.65</v>
      </c>
      <c r="R12" s="7">
        <v>15</v>
      </c>
      <c r="S12" s="7">
        <v>11</v>
      </c>
      <c r="T12" s="7">
        <v>13</v>
      </c>
      <c r="U12" s="7">
        <f t="shared" si="1"/>
        <v>2.1320000000000001</v>
      </c>
      <c r="V12" s="2">
        <v>9.5494885724679062</v>
      </c>
    </row>
    <row r="13" spans="1:22" x14ac:dyDescent="0.35">
      <c r="A13" s="5">
        <v>7</v>
      </c>
      <c r="B13" s="6" t="s">
        <v>0</v>
      </c>
      <c r="C13" s="6" t="s">
        <v>37</v>
      </c>
      <c r="D13" s="7">
        <v>33</v>
      </c>
      <c r="E13" s="7">
        <v>5542</v>
      </c>
      <c r="F13" s="7">
        <v>56.88</v>
      </c>
      <c r="G13" s="12">
        <v>2390</v>
      </c>
      <c r="H13" s="7">
        <v>60.2</v>
      </c>
      <c r="I13" s="12">
        <v>2206</v>
      </c>
      <c r="J13" s="7">
        <v>37.770000000000003</v>
      </c>
      <c r="K13" s="12">
        <v>2093</v>
      </c>
      <c r="L13" s="12">
        <v>6874.3326373600003</v>
      </c>
      <c r="M13" s="7">
        <v>50</v>
      </c>
      <c r="N13" s="2">
        <v>37.362637360000001</v>
      </c>
      <c r="O13" s="7">
        <v>123</v>
      </c>
      <c r="P13" s="7">
        <v>13</v>
      </c>
      <c r="Q13" s="7">
        <f t="shared" si="0"/>
        <v>1.95</v>
      </c>
      <c r="R13" s="7">
        <v>14</v>
      </c>
      <c r="S13" s="7">
        <v>10</v>
      </c>
      <c r="T13" s="7">
        <v>10</v>
      </c>
      <c r="U13" s="7">
        <f t="shared" si="1"/>
        <v>1.6400000000000001</v>
      </c>
      <c r="V13" s="2">
        <v>8.9693602044301777</v>
      </c>
    </row>
    <row r="14" spans="1:22" x14ac:dyDescent="0.35">
      <c r="A14" s="5">
        <v>8</v>
      </c>
      <c r="B14" s="6" t="s">
        <v>3</v>
      </c>
      <c r="C14" s="6" t="s">
        <v>3</v>
      </c>
      <c r="D14" s="7">
        <v>30</v>
      </c>
      <c r="E14" s="7">
        <v>5977</v>
      </c>
      <c r="F14" s="7">
        <v>62.37</v>
      </c>
      <c r="G14" s="12">
        <v>2249</v>
      </c>
      <c r="H14" s="7">
        <v>41.77</v>
      </c>
      <c r="I14" s="12">
        <v>3480</v>
      </c>
      <c r="J14" s="7">
        <v>5.33</v>
      </c>
      <c r="K14" s="12">
        <v>319</v>
      </c>
      <c r="L14" s="12">
        <v>6153.3417171700003</v>
      </c>
      <c r="M14" s="7">
        <v>41.07</v>
      </c>
      <c r="N14" s="2">
        <v>17.171717170000001</v>
      </c>
      <c r="O14" s="7">
        <v>123</v>
      </c>
      <c r="P14" s="7">
        <v>7</v>
      </c>
      <c r="Q14" s="7">
        <f t="shared" si="0"/>
        <v>1.05</v>
      </c>
      <c r="R14" s="7">
        <v>10</v>
      </c>
      <c r="S14" s="7">
        <v>4</v>
      </c>
      <c r="T14" s="7">
        <v>10</v>
      </c>
      <c r="U14" s="7">
        <f t="shared" si="1"/>
        <v>1.6400000000000001</v>
      </c>
      <c r="V14" s="2">
        <v>8.028639467094548</v>
      </c>
    </row>
    <row r="15" spans="1:22" x14ac:dyDescent="0.35">
      <c r="A15" s="5">
        <v>9</v>
      </c>
      <c r="B15" s="6" t="s">
        <v>48</v>
      </c>
      <c r="C15" s="6" t="s">
        <v>92</v>
      </c>
      <c r="D15" s="7">
        <v>47</v>
      </c>
      <c r="E15" s="7">
        <v>6846</v>
      </c>
      <c r="F15" s="7">
        <v>59.57</v>
      </c>
      <c r="G15" s="12">
        <v>2768</v>
      </c>
      <c r="H15" s="7">
        <v>70.06</v>
      </c>
      <c r="I15" s="12">
        <v>2050</v>
      </c>
      <c r="J15" s="7">
        <v>8.3000000000000007</v>
      </c>
      <c r="K15" s="12">
        <v>568</v>
      </c>
      <c r="L15" s="12">
        <v>5567.2599999999993</v>
      </c>
      <c r="M15" s="7">
        <v>64.150000000000006</v>
      </c>
      <c r="N15" s="2">
        <v>38.75</v>
      </c>
      <c r="O15" s="7">
        <v>125</v>
      </c>
      <c r="P15" s="7">
        <v>17</v>
      </c>
      <c r="Q15" s="7">
        <f t="shared" si="0"/>
        <v>2.5499999999999998</v>
      </c>
      <c r="R15" s="7">
        <v>26</v>
      </c>
      <c r="S15" s="7">
        <v>15</v>
      </c>
      <c r="T15" s="7">
        <v>10</v>
      </c>
      <c r="U15" s="7">
        <f t="shared" si="1"/>
        <v>1.6400000000000001</v>
      </c>
      <c r="V15" s="2">
        <v>7.263942978309637</v>
      </c>
    </row>
    <row r="16" spans="1:22" x14ac:dyDescent="0.35">
      <c r="A16" s="5">
        <v>10</v>
      </c>
      <c r="B16" s="6" t="s">
        <v>0</v>
      </c>
      <c r="C16" s="6" t="s">
        <v>91</v>
      </c>
      <c r="D16" s="7">
        <v>31</v>
      </c>
      <c r="E16" s="7">
        <v>5537</v>
      </c>
      <c r="F16" s="7">
        <v>57.34</v>
      </c>
      <c r="G16" s="12">
        <v>2362</v>
      </c>
      <c r="H16" s="7">
        <v>69.34</v>
      </c>
      <c r="I16" s="12">
        <v>1698</v>
      </c>
      <c r="J16" s="7">
        <v>23.35</v>
      </c>
      <c r="K16" s="12">
        <v>1293</v>
      </c>
      <c r="L16" s="12">
        <v>5527.5657894700007</v>
      </c>
      <c r="M16" s="7">
        <v>55.56</v>
      </c>
      <c r="N16" s="2">
        <v>26.315789469999999</v>
      </c>
      <c r="O16" s="7">
        <v>75</v>
      </c>
      <c r="P16" s="7">
        <v>12</v>
      </c>
      <c r="Q16" s="7">
        <f t="shared" si="0"/>
        <v>1.7999999999999998</v>
      </c>
      <c r="R16" s="7">
        <v>15</v>
      </c>
      <c r="S16" s="7">
        <v>7</v>
      </c>
      <c r="T16" s="7">
        <v>6</v>
      </c>
      <c r="U16" s="7">
        <f t="shared" si="1"/>
        <v>0.98399999999999999</v>
      </c>
      <c r="V16" s="2">
        <v>7.2121515258071627</v>
      </c>
    </row>
    <row r="17" spans="1:22" x14ac:dyDescent="0.35">
      <c r="A17" s="5">
        <v>11</v>
      </c>
      <c r="B17" s="6" t="s">
        <v>40</v>
      </c>
      <c r="C17" s="6" t="s">
        <v>41</v>
      </c>
      <c r="D17" s="7">
        <v>34</v>
      </c>
      <c r="E17" s="7">
        <v>8727</v>
      </c>
      <c r="F17" s="7">
        <v>62.84</v>
      </c>
      <c r="G17" s="12">
        <v>3243</v>
      </c>
      <c r="H17" s="7">
        <v>93.79</v>
      </c>
      <c r="I17" s="12">
        <v>542</v>
      </c>
      <c r="J17" s="7">
        <v>15.85</v>
      </c>
      <c r="K17" s="12">
        <v>1383</v>
      </c>
      <c r="L17" s="12">
        <v>5367.5357142899993</v>
      </c>
      <c r="M17" s="7">
        <v>45.61</v>
      </c>
      <c r="N17" s="2">
        <v>44.285714290000001</v>
      </c>
      <c r="O17" s="7">
        <v>179</v>
      </c>
      <c r="P17" s="7">
        <v>13</v>
      </c>
      <c r="Q17" s="7">
        <f t="shared" si="0"/>
        <v>1.95</v>
      </c>
      <c r="R17" s="7">
        <v>13</v>
      </c>
      <c r="S17" s="7">
        <v>12</v>
      </c>
      <c r="T17" s="7">
        <v>14</v>
      </c>
      <c r="U17" s="7">
        <f t="shared" si="1"/>
        <v>2.2960000000000003</v>
      </c>
      <c r="V17" s="2">
        <v>7.0033505463447101</v>
      </c>
    </row>
    <row r="18" spans="1:22" x14ac:dyDescent="0.35">
      <c r="A18" s="5">
        <v>12</v>
      </c>
      <c r="B18" s="6" t="s">
        <v>40</v>
      </c>
      <c r="C18" s="6" t="s">
        <v>75</v>
      </c>
      <c r="D18" s="7">
        <v>48</v>
      </c>
      <c r="E18" s="7">
        <v>6289</v>
      </c>
      <c r="F18" s="7">
        <v>68.17</v>
      </c>
      <c r="G18" s="12">
        <v>2002</v>
      </c>
      <c r="H18" s="7">
        <v>75.739999999999995</v>
      </c>
      <c r="I18" s="12">
        <v>1526</v>
      </c>
      <c r="J18" s="7">
        <v>26.45</v>
      </c>
      <c r="K18" s="12">
        <v>1663</v>
      </c>
      <c r="L18" s="12">
        <v>5352.3065957399995</v>
      </c>
      <c r="M18" s="7">
        <v>37.840000000000003</v>
      </c>
      <c r="N18" s="2">
        <v>21.276595740000001</v>
      </c>
      <c r="O18" s="7">
        <v>122</v>
      </c>
      <c r="P18" s="7">
        <v>18</v>
      </c>
      <c r="Q18" s="7">
        <f t="shared" si="0"/>
        <v>2.6999999999999997</v>
      </c>
      <c r="R18" s="7">
        <v>15</v>
      </c>
      <c r="S18" s="7">
        <v>8</v>
      </c>
      <c r="T18" s="7">
        <v>10</v>
      </c>
      <c r="U18" s="7">
        <f t="shared" si="1"/>
        <v>1.6400000000000001</v>
      </c>
      <c r="V18" s="2">
        <v>6.9834801884384659</v>
      </c>
    </row>
    <row r="19" spans="1:22" x14ac:dyDescent="0.35">
      <c r="A19" s="5">
        <v>13</v>
      </c>
      <c r="B19" s="6" t="s">
        <v>0</v>
      </c>
      <c r="C19" s="6" t="s">
        <v>2</v>
      </c>
      <c r="D19" s="7">
        <v>48</v>
      </c>
      <c r="E19" s="7">
        <v>6961</v>
      </c>
      <c r="F19" s="7">
        <v>60.23</v>
      </c>
      <c r="G19" s="12">
        <v>2768</v>
      </c>
      <c r="H19" s="7">
        <v>71.17</v>
      </c>
      <c r="I19" s="12">
        <v>2007</v>
      </c>
      <c r="J19" s="7">
        <v>4.12</v>
      </c>
      <c r="K19" s="12">
        <v>287</v>
      </c>
      <c r="L19" s="12">
        <v>5214.4392592600007</v>
      </c>
      <c r="M19" s="7">
        <v>37.89</v>
      </c>
      <c r="N19" s="2">
        <v>39.25925926</v>
      </c>
      <c r="O19" s="7">
        <v>90</v>
      </c>
      <c r="P19" s="7">
        <v>17</v>
      </c>
      <c r="Q19" s="7">
        <f t="shared" si="0"/>
        <v>2.5499999999999998</v>
      </c>
      <c r="R19" s="7">
        <v>15</v>
      </c>
      <c r="S19" s="7">
        <v>15</v>
      </c>
      <c r="T19" s="7">
        <v>7</v>
      </c>
      <c r="U19" s="7">
        <f t="shared" si="1"/>
        <v>1.1480000000000001</v>
      </c>
      <c r="V19" s="2">
        <v>6.8035962831130199</v>
      </c>
    </row>
    <row r="20" spans="1:22" x14ac:dyDescent="0.35">
      <c r="A20" s="5">
        <v>14</v>
      </c>
      <c r="B20" s="6" t="s">
        <v>48</v>
      </c>
      <c r="C20" s="6" t="s">
        <v>95</v>
      </c>
      <c r="D20" s="7">
        <v>50</v>
      </c>
      <c r="E20" s="7">
        <v>5684</v>
      </c>
      <c r="F20" s="7">
        <v>57.46</v>
      </c>
      <c r="G20" s="12">
        <v>2418</v>
      </c>
      <c r="H20" s="7">
        <v>60.67</v>
      </c>
      <c r="I20" s="12">
        <v>2236</v>
      </c>
      <c r="J20" s="7">
        <v>6.49</v>
      </c>
      <c r="K20" s="12">
        <v>369</v>
      </c>
      <c r="L20" s="12">
        <v>5162.66162162</v>
      </c>
      <c r="M20" s="7">
        <v>50.88</v>
      </c>
      <c r="N20" s="2">
        <v>21.621621619999999</v>
      </c>
      <c r="O20" s="7">
        <v>96</v>
      </c>
      <c r="P20" s="7">
        <v>18</v>
      </c>
      <c r="Q20" s="7">
        <f t="shared" si="0"/>
        <v>2.6999999999999997</v>
      </c>
      <c r="R20" s="7">
        <v>22</v>
      </c>
      <c r="S20" s="7">
        <v>9</v>
      </c>
      <c r="T20" s="7">
        <v>8</v>
      </c>
      <c r="U20" s="7">
        <f t="shared" si="1"/>
        <v>1.3120000000000001</v>
      </c>
      <c r="V20" s="2">
        <v>6.7360388477914173</v>
      </c>
    </row>
    <row r="21" spans="1:22" x14ac:dyDescent="0.35">
      <c r="A21" s="5">
        <v>15</v>
      </c>
      <c r="B21" s="6" t="s">
        <v>54</v>
      </c>
      <c r="C21" s="6" t="s">
        <v>84</v>
      </c>
      <c r="D21" s="7">
        <v>27</v>
      </c>
      <c r="E21" s="7">
        <v>5255</v>
      </c>
      <c r="F21" s="7">
        <v>60.65</v>
      </c>
      <c r="G21" s="12">
        <v>2068</v>
      </c>
      <c r="H21" s="7">
        <v>66.05</v>
      </c>
      <c r="I21" s="12">
        <v>1784</v>
      </c>
      <c r="J21" s="7">
        <v>21.11</v>
      </c>
      <c r="K21" s="12">
        <v>1109</v>
      </c>
      <c r="L21" s="12">
        <v>5118.7646153799997</v>
      </c>
      <c r="M21" s="7">
        <v>55.22</v>
      </c>
      <c r="N21" s="2">
        <v>15.38461538</v>
      </c>
      <c r="O21" s="7">
        <v>94</v>
      </c>
      <c r="P21" s="7">
        <v>10</v>
      </c>
      <c r="Q21" s="7">
        <f t="shared" si="0"/>
        <v>1.5</v>
      </c>
      <c r="R21" s="7">
        <v>13</v>
      </c>
      <c r="S21" s="7">
        <v>3</v>
      </c>
      <c r="T21" s="7">
        <v>7</v>
      </c>
      <c r="U21" s="7">
        <f t="shared" si="1"/>
        <v>1.1480000000000001</v>
      </c>
      <c r="V21" s="2">
        <v>6.6787637519191456</v>
      </c>
    </row>
    <row r="22" spans="1:22" x14ac:dyDescent="0.35">
      <c r="A22" s="5">
        <v>16</v>
      </c>
      <c r="B22" s="6" t="s">
        <v>31</v>
      </c>
      <c r="C22" s="6" t="s">
        <v>66</v>
      </c>
      <c r="D22" s="7">
        <v>35</v>
      </c>
      <c r="E22" s="7">
        <v>6138</v>
      </c>
      <c r="F22" s="7">
        <v>62.12</v>
      </c>
      <c r="G22" s="12">
        <v>2325</v>
      </c>
      <c r="H22" s="7">
        <v>77.77</v>
      </c>
      <c r="I22" s="12">
        <v>1364</v>
      </c>
      <c r="J22" s="7">
        <v>18.3</v>
      </c>
      <c r="K22" s="12">
        <v>1123</v>
      </c>
      <c r="L22" s="12">
        <v>4981.7295744699995</v>
      </c>
      <c r="M22" s="7">
        <v>46</v>
      </c>
      <c r="N22" s="2">
        <v>27.659574469999999</v>
      </c>
      <c r="O22" s="7">
        <v>55</v>
      </c>
      <c r="P22" s="7">
        <v>12</v>
      </c>
      <c r="Q22" s="7">
        <f t="shared" si="0"/>
        <v>1.7999999999999998</v>
      </c>
      <c r="R22" s="7">
        <v>14</v>
      </c>
      <c r="S22" s="7">
        <v>8</v>
      </c>
      <c r="T22" s="7">
        <v>5</v>
      </c>
      <c r="U22" s="7">
        <f t="shared" si="1"/>
        <v>0.82000000000000006</v>
      </c>
      <c r="V22" s="2">
        <v>6.4999657932822998</v>
      </c>
    </row>
    <row r="23" spans="1:22" x14ac:dyDescent="0.35">
      <c r="A23" s="5">
        <v>17</v>
      </c>
      <c r="B23" s="6" t="s">
        <v>9</v>
      </c>
      <c r="C23" s="6" t="s">
        <v>82</v>
      </c>
      <c r="D23" s="7">
        <v>36</v>
      </c>
      <c r="E23" s="7">
        <v>8937</v>
      </c>
      <c r="F23" s="7">
        <v>71.64</v>
      </c>
      <c r="G23" s="12">
        <v>2535</v>
      </c>
      <c r="H23" s="7">
        <v>104.32</v>
      </c>
      <c r="I23" s="12">
        <v>0</v>
      </c>
      <c r="J23" s="7">
        <v>19.850000000000001</v>
      </c>
      <c r="K23" s="12">
        <v>1774</v>
      </c>
      <c r="L23" s="12">
        <v>4519.6757142900005</v>
      </c>
      <c r="M23" s="7">
        <v>47.22</v>
      </c>
      <c r="N23" s="2">
        <v>39.285714290000001</v>
      </c>
      <c r="O23" s="7">
        <v>174</v>
      </c>
      <c r="P23" s="7">
        <v>13</v>
      </c>
      <c r="Q23" s="7">
        <f t="shared" si="0"/>
        <v>1.95</v>
      </c>
      <c r="R23" s="7">
        <v>14</v>
      </c>
      <c r="S23" s="7">
        <v>11</v>
      </c>
      <c r="T23" s="7">
        <v>14</v>
      </c>
      <c r="U23" s="7">
        <f t="shared" si="1"/>
        <v>2.2960000000000003</v>
      </c>
      <c r="V23" s="2">
        <v>5.8970959985798137</v>
      </c>
    </row>
    <row r="24" spans="1:22" x14ac:dyDescent="0.35">
      <c r="A24" s="5">
        <v>18</v>
      </c>
      <c r="B24" s="6" t="s">
        <v>9</v>
      </c>
      <c r="C24" s="6" t="s">
        <v>14</v>
      </c>
      <c r="D24" s="7">
        <v>30</v>
      </c>
      <c r="E24" s="7">
        <v>3596</v>
      </c>
      <c r="F24" s="7">
        <v>69.91</v>
      </c>
      <c r="G24" s="12">
        <v>1082</v>
      </c>
      <c r="H24" s="7">
        <v>29.36</v>
      </c>
      <c r="I24" s="12">
        <v>2540</v>
      </c>
      <c r="J24" s="7">
        <v>18.66</v>
      </c>
      <c r="K24" s="12">
        <v>671</v>
      </c>
      <c r="L24" s="12">
        <v>4404.4399999999996</v>
      </c>
      <c r="M24" s="7">
        <v>43.42</v>
      </c>
      <c r="N24" s="2">
        <v>20</v>
      </c>
      <c r="O24" s="7">
        <v>71</v>
      </c>
      <c r="P24" s="7">
        <v>10</v>
      </c>
      <c r="Q24" s="7">
        <f t="shared" si="0"/>
        <v>1.5</v>
      </c>
      <c r="R24" s="7">
        <v>11</v>
      </c>
      <c r="S24" s="7">
        <v>5</v>
      </c>
      <c r="T24" s="7">
        <v>5</v>
      </c>
      <c r="U24" s="7">
        <f t="shared" si="1"/>
        <v>0.82000000000000006</v>
      </c>
      <c r="V24" s="2">
        <v>5.7467409482197889</v>
      </c>
    </row>
    <row r="25" spans="1:22" x14ac:dyDescent="0.35">
      <c r="A25" s="5">
        <v>19</v>
      </c>
      <c r="B25" s="6" t="s">
        <v>54</v>
      </c>
      <c r="C25" s="6" t="s">
        <v>54</v>
      </c>
      <c r="D25" s="7">
        <v>55</v>
      </c>
      <c r="E25" s="7">
        <v>8109</v>
      </c>
      <c r="F25" s="7">
        <v>61.35</v>
      </c>
      <c r="G25" s="12">
        <v>3134</v>
      </c>
      <c r="H25" s="7">
        <v>114.9</v>
      </c>
      <c r="I25" s="12">
        <v>0</v>
      </c>
      <c r="J25" s="7">
        <v>12.02</v>
      </c>
      <c r="K25" s="12">
        <v>975</v>
      </c>
      <c r="L25" s="12">
        <v>4308.845339810001</v>
      </c>
      <c r="M25" s="7">
        <v>44.77</v>
      </c>
      <c r="N25" s="2">
        <v>28.155339810000001</v>
      </c>
      <c r="O25" s="7">
        <v>97</v>
      </c>
      <c r="P25" s="7">
        <v>11</v>
      </c>
      <c r="Q25" s="7">
        <f t="shared" si="0"/>
        <v>1.65</v>
      </c>
      <c r="R25" s="7">
        <v>21</v>
      </c>
      <c r="S25" s="7">
        <v>13</v>
      </c>
      <c r="T25" s="7">
        <v>8</v>
      </c>
      <c r="U25" s="7">
        <f t="shared" si="1"/>
        <v>1.3120000000000001</v>
      </c>
      <c r="V25" s="2">
        <v>5.6220127766145396</v>
      </c>
    </row>
    <row r="26" spans="1:22" x14ac:dyDescent="0.35">
      <c r="A26" s="5">
        <v>20</v>
      </c>
      <c r="B26" s="6" t="s">
        <v>0</v>
      </c>
      <c r="C26" s="6" t="s">
        <v>64</v>
      </c>
      <c r="D26" s="7">
        <v>43</v>
      </c>
      <c r="E26" s="7">
        <v>4574</v>
      </c>
      <c r="F26" s="7">
        <v>63.66</v>
      </c>
      <c r="G26" s="12">
        <v>1662</v>
      </c>
      <c r="H26" s="7">
        <v>77.790000000000006</v>
      </c>
      <c r="I26" s="12">
        <v>1016</v>
      </c>
      <c r="J26" s="7">
        <v>30.16</v>
      </c>
      <c r="K26" s="12">
        <v>1380</v>
      </c>
      <c r="L26" s="12">
        <v>4239.7959154899991</v>
      </c>
      <c r="M26" s="7">
        <v>42.86</v>
      </c>
      <c r="N26" s="2">
        <v>30.98591549</v>
      </c>
      <c r="O26" s="7">
        <v>76</v>
      </c>
      <c r="P26" s="7">
        <v>16</v>
      </c>
      <c r="Q26" s="7">
        <f t="shared" si="0"/>
        <v>2.4</v>
      </c>
      <c r="R26" s="7">
        <v>16</v>
      </c>
      <c r="S26" s="7">
        <v>11</v>
      </c>
      <c r="T26" s="7">
        <v>6</v>
      </c>
      <c r="U26" s="7">
        <f t="shared" si="1"/>
        <v>0.98399999999999999</v>
      </c>
      <c r="V26" s="2">
        <v>5.5319197899486392</v>
      </c>
    </row>
    <row r="27" spans="1:22" x14ac:dyDescent="0.35">
      <c r="A27" s="5">
        <v>21</v>
      </c>
      <c r="B27" s="6" t="s">
        <v>48</v>
      </c>
      <c r="C27" s="6" t="s">
        <v>48</v>
      </c>
      <c r="D27" s="7">
        <v>47</v>
      </c>
      <c r="E27" s="7">
        <v>5162</v>
      </c>
      <c r="F27" s="7">
        <v>54.27</v>
      </c>
      <c r="G27" s="12">
        <v>2361</v>
      </c>
      <c r="H27" s="7">
        <v>75.86</v>
      </c>
      <c r="I27" s="12">
        <v>1246</v>
      </c>
      <c r="J27" s="7">
        <v>7.95</v>
      </c>
      <c r="K27" s="12">
        <v>410</v>
      </c>
      <c r="L27" s="12">
        <v>4167.8463636399993</v>
      </c>
      <c r="M27" s="7">
        <v>43.4</v>
      </c>
      <c r="N27" s="2">
        <v>23.636363639999999</v>
      </c>
      <c r="O27" s="7">
        <v>107</v>
      </c>
      <c r="P27" s="7">
        <v>17</v>
      </c>
      <c r="Q27" s="7">
        <f t="shared" si="0"/>
        <v>2.5499999999999998</v>
      </c>
      <c r="R27" s="7">
        <v>17</v>
      </c>
      <c r="S27" s="7">
        <v>9</v>
      </c>
      <c r="T27" s="7">
        <v>8</v>
      </c>
      <c r="U27" s="7">
        <f t="shared" si="1"/>
        <v>1.3120000000000001</v>
      </c>
      <c r="V27" s="2">
        <v>5.4380428303754691</v>
      </c>
    </row>
    <row r="28" spans="1:22" x14ac:dyDescent="0.35">
      <c r="A28" s="5">
        <v>22</v>
      </c>
      <c r="B28" s="6" t="s">
        <v>15</v>
      </c>
      <c r="C28" s="6" t="s">
        <v>59</v>
      </c>
      <c r="D28" s="7">
        <v>20</v>
      </c>
      <c r="E28" s="7">
        <v>6886</v>
      </c>
      <c r="F28" s="7">
        <v>61.49</v>
      </c>
      <c r="G28" s="12">
        <v>2652</v>
      </c>
      <c r="H28" s="7">
        <v>97.19</v>
      </c>
      <c r="I28" s="12">
        <v>193</v>
      </c>
      <c r="J28" s="7">
        <v>16.23</v>
      </c>
      <c r="K28" s="12">
        <v>1118</v>
      </c>
      <c r="L28" s="12">
        <v>4145.2178082199998</v>
      </c>
      <c r="M28" s="7">
        <v>46.88</v>
      </c>
      <c r="N28" s="2">
        <v>21.917808220000001</v>
      </c>
      <c r="O28" s="7">
        <v>127</v>
      </c>
      <c r="P28" s="7">
        <v>5</v>
      </c>
      <c r="Q28" s="7">
        <f t="shared" si="0"/>
        <v>0.75</v>
      </c>
      <c r="R28" s="7">
        <v>8</v>
      </c>
      <c r="S28" s="7">
        <v>4</v>
      </c>
      <c r="T28" s="7">
        <v>10</v>
      </c>
      <c r="U28" s="7">
        <f t="shared" si="1"/>
        <v>1.6400000000000001</v>
      </c>
      <c r="V28" s="2">
        <v>5.4085179768115257</v>
      </c>
    </row>
    <row r="29" spans="1:22" x14ac:dyDescent="0.35">
      <c r="A29" s="5">
        <v>23</v>
      </c>
      <c r="B29" s="6" t="s">
        <v>29</v>
      </c>
      <c r="C29" s="6" t="s">
        <v>29</v>
      </c>
      <c r="D29" s="7">
        <v>45</v>
      </c>
      <c r="E29" s="7">
        <v>6918</v>
      </c>
      <c r="F29" s="7">
        <v>61.47</v>
      </c>
      <c r="G29" s="12">
        <v>2666</v>
      </c>
      <c r="H29" s="7">
        <v>93.29</v>
      </c>
      <c r="I29" s="12">
        <v>464</v>
      </c>
      <c r="J29" s="7">
        <v>11.74</v>
      </c>
      <c r="K29" s="12">
        <v>812</v>
      </c>
      <c r="L29" s="12">
        <v>4119.9611111100003</v>
      </c>
      <c r="M29" s="7">
        <v>41.82</v>
      </c>
      <c r="N29" s="2">
        <v>31.11111111</v>
      </c>
      <c r="O29" s="7">
        <v>81</v>
      </c>
      <c r="P29" s="7">
        <v>13</v>
      </c>
      <c r="Q29" s="7">
        <f t="shared" si="0"/>
        <v>1.95</v>
      </c>
      <c r="R29" s="7">
        <v>16</v>
      </c>
      <c r="S29" s="7">
        <v>11</v>
      </c>
      <c r="T29" s="7">
        <v>6</v>
      </c>
      <c r="U29" s="7">
        <f t="shared" si="1"/>
        <v>0.98399999999999999</v>
      </c>
      <c r="V29" s="2">
        <v>5.3755640268204221</v>
      </c>
    </row>
    <row r="30" spans="1:22" x14ac:dyDescent="0.35">
      <c r="A30" s="5">
        <v>24</v>
      </c>
      <c r="B30" s="6" t="s">
        <v>0</v>
      </c>
      <c r="C30" s="6" t="s">
        <v>47</v>
      </c>
      <c r="D30" s="7">
        <v>62</v>
      </c>
      <c r="E30" s="7">
        <v>7442</v>
      </c>
      <c r="F30" s="7">
        <v>57.6</v>
      </c>
      <c r="G30" s="12">
        <v>3155</v>
      </c>
      <c r="H30" s="7">
        <v>103.11</v>
      </c>
      <c r="I30" s="12">
        <v>0</v>
      </c>
      <c r="J30" s="7">
        <v>10.24</v>
      </c>
      <c r="K30" s="12">
        <v>762</v>
      </c>
      <c r="L30" s="12">
        <v>4118.4562561599996</v>
      </c>
      <c r="M30" s="7">
        <v>49.19</v>
      </c>
      <c r="N30" s="2">
        <v>38.916256160000003</v>
      </c>
      <c r="O30" s="7">
        <v>108</v>
      </c>
      <c r="P30" s="7">
        <v>19</v>
      </c>
      <c r="Q30" s="7">
        <f t="shared" si="0"/>
        <v>2.85</v>
      </c>
      <c r="R30" s="7">
        <v>26</v>
      </c>
      <c r="S30" s="7">
        <v>20</v>
      </c>
      <c r="T30" s="7">
        <v>9</v>
      </c>
      <c r="U30" s="7">
        <f t="shared" si="1"/>
        <v>1.476</v>
      </c>
      <c r="V30" s="2">
        <v>5.3736005509727995</v>
      </c>
    </row>
    <row r="31" spans="1:22" x14ac:dyDescent="0.35">
      <c r="A31" s="5">
        <v>25</v>
      </c>
      <c r="B31" s="6" t="s">
        <v>15</v>
      </c>
      <c r="C31" s="6" t="s">
        <v>15</v>
      </c>
      <c r="D31" s="7">
        <v>69</v>
      </c>
      <c r="E31" s="7">
        <v>7421</v>
      </c>
      <c r="F31" s="7">
        <v>61.62</v>
      </c>
      <c r="G31" s="12">
        <v>2848</v>
      </c>
      <c r="H31" s="7">
        <v>94.48</v>
      </c>
      <c r="I31" s="12">
        <v>410</v>
      </c>
      <c r="J31" s="7">
        <v>8.67</v>
      </c>
      <c r="K31" s="12">
        <v>643</v>
      </c>
      <c r="L31" s="12">
        <v>4094.5966187099998</v>
      </c>
      <c r="M31" s="7">
        <v>48.72</v>
      </c>
      <c r="N31" s="2">
        <v>41.726618709999997</v>
      </c>
      <c r="O31" s="7">
        <v>148</v>
      </c>
      <c r="P31" s="7">
        <v>17</v>
      </c>
      <c r="Q31" s="7">
        <f t="shared" si="0"/>
        <v>2.5499999999999998</v>
      </c>
      <c r="R31" s="7">
        <v>29</v>
      </c>
      <c r="S31" s="7">
        <v>23</v>
      </c>
      <c r="T31" s="7">
        <v>12</v>
      </c>
      <c r="U31" s="7">
        <f t="shared" si="1"/>
        <v>1.968</v>
      </c>
      <c r="V31" s="2">
        <v>5.342469429753395</v>
      </c>
    </row>
    <row r="32" spans="1:22" x14ac:dyDescent="0.35">
      <c r="A32" s="5">
        <v>26</v>
      </c>
      <c r="B32" s="6" t="s">
        <v>0</v>
      </c>
      <c r="C32" s="6" t="s">
        <v>1</v>
      </c>
      <c r="D32" s="7">
        <v>31</v>
      </c>
      <c r="E32" s="7">
        <v>5919</v>
      </c>
      <c r="F32" s="7">
        <v>62.28</v>
      </c>
      <c r="G32" s="12">
        <v>2233</v>
      </c>
      <c r="H32" s="7">
        <v>85.57</v>
      </c>
      <c r="I32" s="12">
        <v>854</v>
      </c>
      <c r="J32" s="7">
        <v>14.22</v>
      </c>
      <c r="K32" s="12">
        <v>842</v>
      </c>
      <c r="L32" s="12">
        <v>4090.6707317099999</v>
      </c>
      <c r="M32" s="7">
        <v>38.71</v>
      </c>
      <c r="N32" s="2">
        <v>23.170731709999998</v>
      </c>
      <c r="O32" s="7">
        <v>111</v>
      </c>
      <c r="P32" s="7">
        <v>11</v>
      </c>
      <c r="Q32" s="7">
        <f t="shared" si="0"/>
        <v>1.65</v>
      </c>
      <c r="R32" s="7">
        <v>10</v>
      </c>
      <c r="S32" s="7">
        <v>2</v>
      </c>
      <c r="T32" s="7">
        <v>9</v>
      </c>
      <c r="U32" s="7">
        <f t="shared" si="1"/>
        <v>1.476</v>
      </c>
      <c r="V32" s="2">
        <v>5.3373470860318371</v>
      </c>
    </row>
    <row r="33" spans="1:22" x14ac:dyDescent="0.35">
      <c r="A33" s="5">
        <v>27</v>
      </c>
      <c r="B33" s="6" t="s">
        <v>31</v>
      </c>
      <c r="C33" s="6" t="s">
        <v>88</v>
      </c>
      <c r="D33" s="7">
        <v>26</v>
      </c>
      <c r="E33" s="7">
        <v>5480</v>
      </c>
      <c r="F33" s="7">
        <v>63.42</v>
      </c>
      <c r="G33" s="12">
        <v>2005</v>
      </c>
      <c r="H33" s="7">
        <v>89.09</v>
      </c>
      <c r="I33" s="12">
        <v>598</v>
      </c>
      <c r="J33" s="7">
        <v>23.53</v>
      </c>
      <c r="K33" s="12">
        <v>1289</v>
      </c>
      <c r="L33" s="12">
        <v>4089.8685714300004</v>
      </c>
      <c r="M33" s="7">
        <v>38.82</v>
      </c>
      <c r="N33" s="2">
        <v>46.428571429999998</v>
      </c>
      <c r="O33" s="7">
        <v>47</v>
      </c>
      <c r="P33" s="7">
        <v>7</v>
      </c>
      <c r="Q33" s="7">
        <f t="shared" si="0"/>
        <v>1.05</v>
      </c>
      <c r="R33" s="7">
        <v>9</v>
      </c>
      <c r="S33" s="7">
        <v>10</v>
      </c>
      <c r="T33" s="7">
        <v>4</v>
      </c>
      <c r="U33" s="7">
        <f t="shared" si="1"/>
        <v>0.65600000000000003</v>
      </c>
      <c r="V33" s="2">
        <v>5.3363004586903111</v>
      </c>
    </row>
    <row r="34" spans="1:22" x14ac:dyDescent="0.35">
      <c r="A34" s="5">
        <v>28</v>
      </c>
      <c r="B34" s="6" t="s">
        <v>43</v>
      </c>
      <c r="C34" s="6" t="s">
        <v>74</v>
      </c>
      <c r="D34" s="7">
        <v>39</v>
      </c>
      <c r="E34" s="7">
        <v>7900</v>
      </c>
      <c r="F34" s="7">
        <v>69.209999999999994</v>
      </c>
      <c r="G34" s="12">
        <v>2432</v>
      </c>
      <c r="H34" s="7">
        <v>88.87</v>
      </c>
      <c r="I34" s="12">
        <v>879</v>
      </c>
      <c r="J34" s="7">
        <v>7.38</v>
      </c>
      <c r="K34" s="12">
        <v>583</v>
      </c>
      <c r="L34" s="12">
        <v>4057.7812820499998</v>
      </c>
      <c r="M34" s="7">
        <v>35.479999999999997</v>
      </c>
      <c r="N34" s="2">
        <v>32.051282049999998</v>
      </c>
      <c r="O34" s="7">
        <v>144</v>
      </c>
      <c r="P34" s="7">
        <v>13</v>
      </c>
      <c r="Q34" s="7">
        <f t="shared" si="0"/>
        <v>1.95</v>
      </c>
      <c r="R34" s="7">
        <v>12</v>
      </c>
      <c r="S34" s="7">
        <v>10</v>
      </c>
      <c r="T34" s="7">
        <v>12</v>
      </c>
      <c r="U34" s="7">
        <f t="shared" si="1"/>
        <v>1.968</v>
      </c>
      <c r="V34" s="2">
        <v>5.2944342192143656</v>
      </c>
    </row>
    <row r="35" spans="1:22" x14ac:dyDescent="0.35">
      <c r="A35" s="5">
        <v>29</v>
      </c>
      <c r="B35" s="6" t="s">
        <v>31</v>
      </c>
      <c r="C35" s="6" t="s">
        <v>32</v>
      </c>
      <c r="D35" s="7">
        <v>25</v>
      </c>
      <c r="E35" s="7">
        <v>6082</v>
      </c>
      <c r="F35" s="7">
        <v>63.34</v>
      </c>
      <c r="G35" s="12">
        <v>2230</v>
      </c>
      <c r="H35" s="7">
        <v>78.63</v>
      </c>
      <c r="I35" s="12">
        <v>1300</v>
      </c>
      <c r="J35" s="7">
        <v>6.28</v>
      </c>
      <c r="K35" s="12">
        <v>382</v>
      </c>
      <c r="L35" s="12">
        <v>4049.6333333300004</v>
      </c>
      <c r="M35" s="7">
        <v>39.39</v>
      </c>
      <c r="N35" s="2">
        <v>13.33333333</v>
      </c>
      <c r="O35" s="7">
        <v>65</v>
      </c>
      <c r="P35" s="7">
        <v>8</v>
      </c>
      <c r="Q35" s="7">
        <f t="shared" si="0"/>
        <v>1.2</v>
      </c>
      <c r="R35" s="7">
        <v>8</v>
      </c>
      <c r="S35" s="7">
        <v>3</v>
      </c>
      <c r="T35" s="7">
        <v>5</v>
      </c>
      <c r="U35" s="7">
        <f t="shared" si="1"/>
        <v>0.82000000000000006</v>
      </c>
      <c r="V35" s="2">
        <v>5.2838030945871237</v>
      </c>
    </row>
    <row r="36" spans="1:22" x14ac:dyDescent="0.35">
      <c r="A36" s="5">
        <v>30</v>
      </c>
      <c r="B36" s="6" t="s">
        <v>12</v>
      </c>
      <c r="C36" s="6" t="s">
        <v>86</v>
      </c>
      <c r="D36" s="7">
        <v>23</v>
      </c>
      <c r="E36" s="7">
        <v>6155</v>
      </c>
      <c r="F36" s="7">
        <v>63.72</v>
      </c>
      <c r="G36" s="12">
        <v>2233</v>
      </c>
      <c r="H36" s="7">
        <v>103.6</v>
      </c>
      <c r="I36" s="12">
        <v>0</v>
      </c>
      <c r="J36" s="7">
        <v>25.95</v>
      </c>
      <c r="K36" s="12">
        <v>1597</v>
      </c>
      <c r="L36" s="12">
        <v>4040.1022222199995</v>
      </c>
      <c r="M36" s="7">
        <v>38.33</v>
      </c>
      <c r="N36" s="2">
        <v>42.222222219999999</v>
      </c>
      <c r="O36" s="7">
        <v>127</v>
      </c>
      <c r="P36" s="7">
        <v>5</v>
      </c>
      <c r="Q36" s="7">
        <f t="shared" si="0"/>
        <v>0.75</v>
      </c>
      <c r="R36" s="7">
        <v>7</v>
      </c>
      <c r="S36" s="7">
        <v>8</v>
      </c>
      <c r="T36" s="7">
        <v>10</v>
      </c>
      <c r="U36" s="7">
        <f t="shared" si="1"/>
        <v>1.6400000000000001</v>
      </c>
      <c r="V36" s="2">
        <v>5.271367273802217</v>
      </c>
    </row>
    <row r="37" spans="1:22" x14ac:dyDescent="0.35">
      <c r="A37" s="5">
        <v>31</v>
      </c>
      <c r="B37" s="6" t="s">
        <v>48</v>
      </c>
      <c r="C37" s="6" t="s">
        <v>61</v>
      </c>
      <c r="D37" s="7">
        <v>20</v>
      </c>
      <c r="E37" s="7">
        <v>4207</v>
      </c>
      <c r="F37" s="7">
        <v>57.46</v>
      </c>
      <c r="G37" s="12">
        <v>1790</v>
      </c>
      <c r="H37" s="7">
        <v>60.67</v>
      </c>
      <c r="I37" s="12">
        <v>1655</v>
      </c>
      <c r="J37" s="7">
        <v>6.49</v>
      </c>
      <c r="K37" s="12">
        <v>273</v>
      </c>
      <c r="L37" s="12">
        <v>3870.82176471</v>
      </c>
      <c r="M37" s="7">
        <v>56.25</v>
      </c>
      <c r="N37" s="2">
        <v>29.41176471</v>
      </c>
      <c r="O37" s="7">
        <v>66</v>
      </c>
      <c r="P37" s="7">
        <v>7</v>
      </c>
      <c r="Q37" s="7">
        <f t="shared" si="0"/>
        <v>1.05</v>
      </c>
      <c r="R37" s="7">
        <v>10</v>
      </c>
      <c r="S37" s="7">
        <v>5</v>
      </c>
      <c r="T37" s="7">
        <v>5</v>
      </c>
      <c r="U37" s="7">
        <f t="shared" si="1"/>
        <v>0.82000000000000006</v>
      </c>
      <c r="V37" s="2">
        <v>5.0504967574809383</v>
      </c>
    </row>
    <row r="38" spans="1:22" x14ac:dyDescent="0.35">
      <c r="A38" s="5">
        <v>32</v>
      </c>
      <c r="B38" s="6" t="s">
        <v>29</v>
      </c>
      <c r="C38" s="6" t="s">
        <v>30</v>
      </c>
      <c r="D38" s="7">
        <v>28</v>
      </c>
      <c r="E38" s="7">
        <v>5392</v>
      </c>
      <c r="F38" s="7">
        <v>62.99</v>
      </c>
      <c r="G38" s="12">
        <v>1996</v>
      </c>
      <c r="H38" s="7">
        <v>80.790000000000006</v>
      </c>
      <c r="I38" s="12">
        <v>1036</v>
      </c>
      <c r="J38" s="7">
        <v>11.74</v>
      </c>
      <c r="K38" s="12">
        <v>633</v>
      </c>
      <c r="L38" s="12">
        <v>3839.8126086999996</v>
      </c>
      <c r="M38" s="7">
        <v>47.5</v>
      </c>
      <c r="N38" s="2">
        <v>34.782608699999997</v>
      </c>
      <c r="O38" s="7">
        <v>38</v>
      </c>
      <c r="P38" s="7">
        <v>10</v>
      </c>
      <c r="Q38" s="7">
        <f t="shared" si="0"/>
        <v>1.5</v>
      </c>
      <c r="R38" s="7">
        <v>11</v>
      </c>
      <c r="S38" s="7">
        <v>8</v>
      </c>
      <c r="T38" s="7">
        <v>3</v>
      </c>
      <c r="U38" s="7">
        <f t="shared" si="1"/>
        <v>0.49199999999999999</v>
      </c>
      <c r="V38" s="2">
        <v>5.0100372242343951</v>
      </c>
    </row>
    <row r="39" spans="1:22" x14ac:dyDescent="0.35">
      <c r="A39" s="5">
        <v>33</v>
      </c>
      <c r="B39" s="6" t="s">
        <v>35</v>
      </c>
      <c r="C39" s="6" t="s">
        <v>76</v>
      </c>
      <c r="D39" s="7">
        <v>27</v>
      </c>
      <c r="E39" s="7">
        <v>4350</v>
      </c>
      <c r="F39" s="7">
        <v>63.16</v>
      </c>
      <c r="G39" s="12">
        <v>1603</v>
      </c>
      <c r="H39" s="7">
        <v>68.92</v>
      </c>
      <c r="I39" s="12">
        <v>1352</v>
      </c>
      <c r="J39" s="7">
        <v>16.32</v>
      </c>
      <c r="K39" s="12">
        <v>710</v>
      </c>
      <c r="L39" s="12">
        <v>3816.78857143</v>
      </c>
      <c r="M39" s="7">
        <v>45.12</v>
      </c>
      <c r="N39" s="2">
        <v>21.428571430000002</v>
      </c>
      <c r="O39" s="7">
        <v>44</v>
      </c>
      <c r="P39" s="7">
        <v>10</v>
      </c>
      <c r="Q39" s="7">
        <f t="shared" si="0"/>
        <v>1.5</v>
      </c>
      <c r="R39" s="7">
        <v>10</v>
      </c>
      <c r="S39" s="7">
        <v>5</v>
      </c>
      <c r="T39" s="7">
        <v>3</v>
      </c>
      <c r="U39" s="7">
        <f t="shared" si="1"/>
        <v>0.49199999999999999</v>
      </c>
      <c r="V39" s="2">
        <v>4.9799963614293974</v>
      </c>
    </row>
    <row r="40" spans="1:22" x14ac:dyDescent="0.35">
      <c r="A40" s="5">
        <v>34</v>
      </c>
      <c r="B40" s="6" t="s">
        <v>22</v>
      </c>
      <c r="C40" s="6" t="s">
        <v>23</v>
      </c>
      <c r="D40" s="7">
        <v>24</v>
      </c>
      <c r="E40" s="7">
        <v>4264</v>
      </c>
      <c r="F40" s="7">
        <v>58.06</v>
      </c>
      <c r="G40" s="12">
        <v>1788</v>
      </c>
      <c r="H40" s="7">
        <v>73.680000000000007</v>
      </c>
      <c r="I40" s="12">
        <v>1122</v>
      </c>
      <c r="J40" s="7">
        <v>17.170000000000002</v>
      </c>
      <c r="K40" s="12">
        <v>732</v>
      </c>
      <c r="L40" s="12">
        <v>3807.2725581400005</v>
      </c>
      <c r="M40" s="7">
        <v>44.19</v>
      </c>
      <c r="N40" s="2">
        <v>30.232558139999998</v>
      </c>
      <c r="O40" s="7">
        <v>40</v>
      </c>
      <c r="P40" s="7">
        <v>9</v>
      </c>
      <c r="Q40" s="7">
        <f t="shared" si="0"/>
        <v>1.3499999999999999</v>
      </c>
      <c r="R40" s="7">
        <v>9</v>
      </c>
      <c r="S40" s="7">
        <v>6</v>
      </c>
      <c r="T40" s="7">
        <v>3</v>
      </c>
      <c r="U40" s="7">
        <f t="shared" si="1"/>
        <v>0.49199999999999999</v>
      </c>
      <c r="V40" s="2">
        <v>4.9675802396891884</v>
      </c>
    </row>
    <row r="41" spans="1:22" x14ac:dyDescent="0.35">
      <c r="A41" s="5">
        <v>35</v>
      </c>
      <c r="B41" s="6" t="s">
        <v>15</v>
      </c>
      <c r="C41" s="6" t="s">
        <v>98</v>
      </c>
      <c r="D41" s="7">
        <v>32</v>
      </c>
      <c r="E41" s="7">
        <v>7035</v>
      </c>
      <c r="F41" s="7">
        <v>63.72</v>
      </c>
      <c r="G41" s="12">
        <v>2552</v>
      </c>
      <c r="H41" s="7">
        <v>94</v>
      </c>
      <c r="I41" s="12">
        <v>422</v>
      </c>
      <c r="J41" s="7">
        <v>8.67</v>
      </c>
      <c r="K41" s="12">
        <v>610</v>
      </c>
      <c r="L41" s="12">
        <v>3805.57112676</v>
      </c>
      <c r="M41" s="7">
        <v>65.38</v>
      </c>
      <c r="N41" s="2">
        <v>53.521126760000001</v>
      </c>
      <c r="O41" s="7">
        <v>135</v>
      </c>
      <c r="P41" s="7">
        <v>10</v>
      </c>
      <c r="Q41" s="7">
        <f t="shared" si="0"/>
        <v>1.5</v>
      </c>
      <c r="R41" s="7">
        <v>18</v>
      </c>
      <c r="S41" s="7">
        <v>14</v>
      </c>
      <c r="T41" s="7">
        <v>11</v>
      </c>
      <c r="U41" s="7">
        <f t="shared" si="1"/>
        <v>1.804</v>
      </c>
      <c r="V41" s="2">
        <v>4.9653602786085438</v>
      </c>
    </row>
    <row r="42" spans="1:22" x14ac:dyDescent="0.35">
      <c r="A42" s="5">
        <v>36</v>
      </c>
      <c r="B42" s="6" t="s">
        <v>12</v>
      </c>
      <c r="C42" s="6" t="s">
        <v>83</v>
      </c>
      <c r="D42" s="7">
        <v>29</v>
      </c>
      <c r="E42" s="7">
        <v>5849</v>
      </c>
      <c r="F42" s="7">
        <v>64.290000000000006</v>
      </c>
      <c r="G42" s="12">
        <v>2089</v>
      </c>
      <c r="H42" s="7">
        <v>106.97</v>
      </c>
      <c r="I42" s="12">
        <v>0</v>
      </c>
      <c r="J42" s="7">
        <v>25.27</v>
      </c>
      <c r="K42" s="12">
        <v>1478</v>
      </c>
      <c r="L42" s="12">
        <v>3775.95</v>
      </c>
      <c r="M42" s="7">
        <v>38.71</v>
      </c>
      <c r="N42" s="2">
        <v>38</v>
      </c>
      <c r="O42" s="7">
        <v>148</v>
      </c>
      <c r="P42" s="7">
        <v>8</v>
      </c>
      <c r="Q42" s="7">
        <f t="shared" si="0"/>
        <v>1.2</v>
      </c>
      <c r="R42" s="7">
        <v>10</v>
      </c>
      <c r="S42" s="7">
        <v>9</v>
      </c>
      <c r="T42" s="7">
        <v>12</v>
      </c>
      <c r="U42" s="7">
        <f t="shared" si="1"/>
        <v>1.968</v>
      </c>
      <c r="V42" s="2">
        <v>4.9267117916081302</v>
      </c>
    </row>
    <row r="43" spans="1:22" x14ac:dyDescent="0.35">
      <c r="A43" s="5">
        <v>37</v>
      </c>
      <c r="B43" s="6" t="s">
        <v>39</v>
      </c>
      <c r="C43" s="6" t="s">
        <v>42</v>
      </c>
      <c r="D43" s="7">
        <v>17</v>
      </c>
      <c r="E43" s="7">
        <v>4764</v>
      </c>
      <c r="F43" s="7">
        <v>61.41</v>
      </c>
      <c r="G43" s="12">
        <v>1838</v>
      </c>
      <c r="H43" s="7">
        <v>84.54</v>
      </c>
      <c r="I43" s="12">
        <v>737</v>
      </c>
      <c r="J43" s="7">
        <v>19.87</v>
      </c>
      <c r="K43" s="12">
        <v>947</v>
      </c>
      <c r="L43" s="12">
        <v>3686.8591304299998</v>
      </c>
      <c r="M43" s="7">
        <v>38.71</v>
      </c>
      <c r="N43" s="2">
        <v>21.739130429999999</v>
      </c>
      <c r="O43" s="7">
        <v>61</v>
      </c>
      <c r="P43" s="7">
        <v>7</v>
      </c>
      <c r="Q43" s="7">
        <f t="shared" si="0"/>
        <v>1.05</v>
      </c>
      <c r="R43" s="7">
        <v>6</v>
      </c>
      <c r="S43" s="7">
        <v>3</v>
      </c>
      <c r="T43" s="7">
        <v>5</v>
      </c>
      <c r="U43" s="7">
        <f t="shared" si="1"/>
        <v>0.82000000000000006</v>
      </c>
      <c r="V43" s="2">
        <v>4.8104695114838849</v>
      </c>
    </row>
    <row r="44" spans="1:22" x14ac:dyDescent="0.35">
      <c r="A44" s="5">
        <v>38</v>
      </c>
      <c r="B44" s="6" t="s">
        <v>35</v>
      </c>
      <c r="C44" s="6" t="s">
        <v>72</v>
      </c>
      <c r="D44" s="7">
        <v>30</v>
      </c>
      <c r="E44" s="7">
        <v>3643</v>
      </c>
      <c r="F44" s="7">
        <v>60.21</v>
      </c>
      <c r="G44" s="12">
        <v>1450</v>
      </c>
      <c r="H44" s="7">
        <v>82.05</v>
      </c>
      <c r="I44" s="12">
        <v>654</v>
      </c>
      <c r="J44" s="7">
        <v>35.74</v>
      </c>
      <c r="K44" s="12">
        <v>1302</v>
      </c>
      <c r="L44" s="12">
        <v>3613.10391304</v>
      </c>
      <c r="M44" s="7">
        <v>37.14</v>
      </c>
      <c r="N44" s="2">
        <v>52.173913040000002</v>
      </c>
      <c r="O44" s="7">
        <v>16</v>
      </c>
      <c r="P44" s="7">
        <v>12</v>
      </c>
      <c r="Q44" s="7">
        <f t="shared" si="0"/>
        <v>1.7999999999999998</v>
      </c>
      <c r="R44" s="7">
        <v>9</v>
      </c>
      <c r="S44" s="7">
        <v>13</v>
      </c>
      <c r="T44" s="7">
        <v>1</v>
      </c>
      <c r="U44" s="7">
        <f t="shared" si="1"/>
        <v>0.16400000000000001</v>
      </c>
      <c r="V44" s="2">
        <v>4.7142365901772116</v>
      </c>
    </row>
    <row r="45" spans="1:22" x14ac:dyDescent="0.35">
      <c r="A45" s="5">
        <v>39</v>
      </c>
      <c r="B45" s="6" t="s">
        <v>25</v>
      </c>
      <c r="C45" s="6" t="s">
        <v>52</v>
      </c>
      <c r="D45" s="7">
        <v>29</v>
      </c>
      <c r="E45" s="7">
        <v>4185</v>
      </c>
      <c r="F45" s="7">
        <v>58.27</v>
      </c>
      <c r="G45" s="12">
        <v>1746</v>
      </c>
      <c r="H45" s="7">
        <v>82.52</v>
      </c>
      <c r="I45" s="12">
        <v>732</v>
      </c>
      <c r="J45" s="7">
        <v>23.14</v>
      </c>
      <c r="K45" s="12">
        <v>968</v>
      </c>
      <c r="L45" s="12">
        <v>3608.3312195099998</v>
      </c>
      <c r="M45" s="7">
        <v>34.72</v>
      </c>
      <c r="N45" s="2">
        <v>21.951219510000001</v>
      </c>
      <c r="O45" s="7">
        <v>68</v>
      </c>
      <c r="P45" s="7">
        <v>10</v>
      </c>
      <c r="Q45" s="7">
        <f t="shared" si="0"/>
        <v>1.5</v>
      </c>
      <c r="R45" s="7">
        <v>9</v>
      </c>
      <c r="S45" s="7">
        <v>5</v>
      </c>
      <c r="T45" s="7">
        <v>5</v>
      </c>
      <c r="U45" s="7">
        <f t="shared" si="1"/>
        <v>0.82000000000000006</v>
      </c>
      <c r="V45" s="2">
        <v>4.7080093664343172</v>
      </c>
    </row>
    <row r="46" spans="1:22" x14ac:dyDescent="0.35">
      <c r="A46" s="5">
        <v>40</v>
      </c>
      <c r="B46" s="6" t="s">
        <v>0</v>
      </c>
      <c r="C46" s="6" t="s">
        <v>38</v>
      </c>
      <c r="D46" s="7">
        <v>47</v>
      </c>
      <c r="E46" s="7">
        <v>4390</v>
      </c>
      <c r="F46" s="7">
        <v>55.18</v>
      </c>
      <c r="G46" s="12">
        <v>1968</v>
      </c>
      <c r="H46" s="7">
        <v>77.59</v>
      </c>
      <c r="I46" s="12">
        <v>984</v>
      </c>
      <c r="J46" s="7">
        <v>9.77</v>
      </c>
      <c r="K46" s="12">
        <v>429</v>
      </c>
      <c r="L46" s="12">
        <v>3552.0911111099999</v>
      </c>
      <c r="M46" s="7">
        <v>47.62</v>
      </c>
      <c r="N46" s="2">
        <v>36.111111110000003</v>
      </c>
      <c r="O46" s="7">
        <v>74</v>
      </c>
      <c r="P46" s="7">
        <v>18</v>
      </c>
      <c r="Q46" s="7">
        <f t="shared" si="0"/>
        <v>2.6999999999999997</v>
      </c>
      <c r="R46" s="7">
        <v>19</v>
      </c>
      <c r="S46" s="7">
        <v>14</v>
      </c>
      <c r="T46" s="7">
        <v>6</v>
      </c>
      <c r="U46" s="7">
        <f t="shared" si="1"/>
        <v>0.98399999999999999</v>
      </c>
      <c r="V46" s="2">
        <v>4.634629473899829</v>
      </c>
    </row>
    <row r="47" spans="1:22" x14ac:dyDescent="0.35">
      <c r="A47" s="5">
        <v>41</v>
      </c>
      <c r="B47" s="6" t="s">
        <v>31</v>
      </c>
      <c r="C47" s="6" t="s">
        <v>77</v>
      </c>
      <c r="D47" s="7">
        <v>21</v>
      </c>
      <c r="E47" s="7">
        <v>3320</v>
      </c>
      <c r="F47" s="7">
        <v>60.6</v>
      </c>
      <c r="G47" s="12">
        <v>1308</v>
      </c>
      <c r="H47" s="7">
        <v>76.650000000000006</v>
      </c>
      <c r="I47" s="12">
        <v>775</v>
      </c>
      <c r="J47" s="7">
        <v>37.340000000000003</v>
      </c>
      <c r="K47" s="12">
        <v>1240</v>
      </c>
      <c r="L47" s="12">
        <v>3523.3533333300006</v>
      </c>
      <c r="M47" s="7">
        <v>53.03</v>
      </c>
      <c r="N47" s="2">
        <v>33.333333330000002</v>
      </c>
      <c r="O47" s="7">
        <v>22</v>
      </c>
      <c r="P47" s="7">
        <v>8</v>
      </c>
      <c r="Q47" s="7">
        <f t="shared" si="0"/>
        <v>1.2</v>
      </c>
      <c r="R47" s="7">
        <v>9</v>
      </c>
      <c r="S47" s="7">
        <v>6</v>
      </c>
      <c r="T47" s="7">
        <v>2</v>
      </c>
      <c r="U47" s="7">
        <f t="shared" si="1"/>
        <v>0.32800000000000001</v>
      </c>
      <c r="V47" s="2">
        <v>4.5971335460794567</v>
      </c>
    </row>
    <row r="48" spans="1:22" x14ac:dyDescent="0.35">
      <c r="A48" s="5">
        <v>42</v>
      </c>
      <c r="B48" s="6" t="s">
        <v>9</v>
      </c>
      <c r="C48" s="6" t="s">
        <v>87</v>
      </c>
      <c r="D48" s="7">
        <v>32</v>
      </c>
      <c r="E48" s="7">
        <v>6257</v>
      </c>
      <c r="F48" s="7">
        <v>67.540000000000006</v>
      </c>
      <c r="G48" s="12">
        <v>2031</v>
      </c>
      <c r="H48" s="7">
        <v>102.42</v>
      </c>
      <c r="I48" s="12">
        <v>0</v>
      </c>
      <c r="J48" s="7">
        <v>19.850000000000001</v>
      </c>
      <c r="K48" s="12">
        <v>1242</v>
      </c>
      <c r="L48" s="12">
        <v>3479.6222222199999</v>
      </c>
      <c r="M48" s="7">
        <v>52.13</v>
      </c>
      <c r="N48" s="2">
        <v>32.222222219999999</v>
      </c>
      <c r="O48" s="7">
        <v>122</v>
      </c>
      <c r="P48" s="7">
        <v>11</v>
      </c>
      <c r="Q48" s="7">
        <f t="shared" si="0"/>
        <v>1.65</v>
      </c>
      <c r="R48" s="7">
        <v>14</v>
      </c>
      <c r="S48" s="7">
        <v>8</v>
      </c>
      <c r="T48" s="7">
        <v>10</v>
      </c>
      <c r="U48" s="7">
        <f t="shared" si="1"/>
        <v>1.6400000000000001</v>
      </c>
      <c r="V48" s="2">
        <v>4.5400749036806518</v>
      </c>
    </row>
    <row r="49" spans="1:22" x14ac:dyDescent="0.35">
      <c r="A49" s="5">
        <v>43</v>
      </c>
      <c r="B49" s="6" t="s">
        <v>12</v>
      </c>
      <c r="C49" s="6" t="s">
        <v>63</v>
      </c>
      <c r="D49" s="7">
        <v>47</v>
      </c>
      <c r="E49" s="7">
        <v>5149</v>
      </c>
      <c r="F49" s="7">
        <v>63.15</v>
      </c>
      <c r="G49" s="12">
        <v>1897</v>
      </c>
      <c r="H49" s="7">
        <v>100.23</v>
      </c>
      <c r="I49" s="12">
        <v>0</v>
      </c>
      <c r="J49" s="7">
        <v>26.62</v>
      </c>
      <c r="K49" s="12">
        <v>1371</v>
      </c>
      <c r="L49" s="12">
        <v>3478.07561644</v>
      </c>
      <c r="M49" s="7">
        <v>39.39</v>
      </c>
      <c r="N49" s="2">
        <v>43.835616440000003</v>
      </c>
      <c r="O49" s="7">
        <v>96</v>
      </c>
      <c r="P49" s="7">
        <v>7</v>
      </c>
      <c r="Q49" s="7">
        <f t="shared" si="0"/>
        <v>1.05</v>
      </c>
      <c r="R49" s="7">
        <v>16</v>
      </c>
      <c r="S49" s="7">
        <v>17</v>
      </c>
      <c r="T49" s="7">
        <v>8</v>
      </c>
      <c r="U49" s="7">
        <f t="shared" si="1"/>
        <v>1.3120000000000001</v>
      </c>
      <c r="V49" s="2">
        <v>4.5380569529839283</v>
      </c>
    </row>
    <row r="50" spans="1:22" x14ac:dyDescent="0.35">
      <c r="A50" s="5">
        <v>44</v>
      </c>
      <c r="B50" s="6" t="s">
        <v>5</v>
      </c>
      <c r="C50" s="6" t="s">
        <v>17</v>
      </c>
      <c r="D50" s="7">
        <v>8</v>
      </c>
      <c r="E50" s="7">
        <v>6127</v>
      </c>
      <c r="F50" s="7">
        <v>56.92</v>
      </c>
      <c r="G50" s="12">
        <v>2640</v>
      </c>
      <c r="H50" s="7">
        <v>103.87</v>
      </c>
      <c r="I50" s="12">
        <v>0</v>
      </c>
      <c r="J50" s="7">
        <v>10.08</v>
      </c>
      <c r="K50" s="12">
        <v>618</v>
      </c>
      <c r="L50" s="12">
        <v>3466.3961313899999</v>
      </c>
      <c r="M50" s="7">
        <v>55.76</v>
      </c>
      <c r="N50" s="2">
        <v>38.68613139</v>
      </c>
      <c r="O50" s="7">
        <v>90</v>
      </c>
      <c r="P50" s="7">
        <v>1</v>
      </c>
      <c r="Q50" s="7">
        <f t="shared" si="0"/>
        <v>0.15</v>
      </c>
      <c r="R50" s="7">
        <v>4</v>
      </c>
      <c r="S50" s="7">
        <v>3</v>
      </c>
      <c r="T50" s="7">
        <v>7</v>
      </c>
      <c r="U50" s="7">
        <f t="shared" si="1"/>
        <v>1.1480000000000001</v>
      </c>
      <c r="V50" s="2">
        <v>4.5228180179567836</v>
      </c>
    </row>
    <row r="51" spans="1:22" x14ac:dyDescent="0.35">
      <c r="A51" s="5">
        <v>45</v>
      </c>
      <c r="B51" s="6" t="s">
        <v>22</v>
      </c>
      <c r="C51" s="6" t="s">
        <v>93</v>
      </c>
      <c r="D51" s="7">
        <v>27</v>
      </c>
      <c r="E51" s="7">
        <v>4295</v>
      </c>
      <c r="F51" s="7">
        <v>60.58</v>
      </c>
      <c r="G51" s="12">
        <v>1693</v>
      </c>
      <c r="H51" s="7">
        <v>90.38</v>
      </c>
      <c r="I51" s="12">
        <v>413</v>
      </c>
      <c r="J51" s="7">
        <v>26.4</v>
      </c>
      <c r="K51" s="12">
        <v>1134</v>
      </c>
      <c r="L51" s="12">
        <v>3460.53</v>
      </c>
      <c r="M51" s="7">
        <v>60</v>
      </c>
      <c r="N51" s="2">
        <v>43.75</v>
      </c>
      <c r="O51" s="7">
        <v>53</v>
      </c>
      <c r="P51" s="7">
        <v>10</v>
      </c>
      <c r="Q51" s="7">
        <f t="shared" si="0"/>
        <v>1.5</v>
      </c>
      <c r="R51" s="7">
        <v>14</v>
      </c>
      <c r="S51" s="7">
        <v>10</v>
      </c>
      <c r="T51" s="7">
        <v>4</v>
      </c>
      <c r="U51" s="7">
        <f t="shared" si="1"/>
        <v>0.65600000000000003</v>
      </c>
      <c r="V51" s="2">
        <v>4.5151641192848642</v>
      </c>
    </row>
    <row r="52" spans="1:22" x14ac:dyDescent="0.35">
      <c r="A52" s="5">
        <v>46</v>
      </c>
      <c r="B52" s="6" t="s">
        <v>15</v>
      </c>
      <c r="C52" s="6" t="s">
        <v>53</v>
      </c>
      <c r="D52" s="7">
        <v>25</v>
      </c>
      <c r="E52" s="7">
        <v>5020</v>
      </c>
      <c r="F52" s="7">
        <v>62.62</v>
      </c>
      <c r="G52" s="12">
        <v>1876</v>
      </c>
      <c r="H52" s="7">
        <v>91.6</v>
      </c>
      <c r="I52" s="12">
        <v>422</v>
      </c>
      <c r="J52" s="7">
        <v>18.170000000000002</v>
      </c>
      <c r="K52" s="12">
        <v>912</v>
      </c>
      <c r="L52" s="12">
        <v>3416.1296202499998</v>
      </c>
      <c r="M52" s="7">
        <v>50.79</v>
      </c>
      <c r="N52" s="2">
        <v>45.56962025</v>
      </c>
      <c r="O52" s="7">
        <v>82</v>
      </c>
      <c r="P52" s="7">
        <v>10</v>
      </c>
      <c r="Q52" s="7">
        <f t="shared" si="0"/>
        <v>1.5</v>
      </c>
      <c r="R52" s="7">
        <v>11</v>
      </c>
      <c r="S52" s="7">
        <v>9</v>
      </c>
      <c r="T52" s="7">
        <v>7</v>
      </c>
      <c r="U52" s="7">
        <f t="shared" si="1"/>
        <v>1.1480000000000001</v>
      </c>
      <c r="V52" s="2">
        <v>4.4572322413558121</v>
      </c>
    </row>
    <row r="53" spans="1:22" x14ac:dyDescent="0.35">
      <c r="A53" s="5">
        <v>47</v>
      </c>
      <c r="B53" s="6" t="s">
        <v>35</v>
      </c>
      <c r="C53" s="6" t="s">
        <v>46</v>
      </c>
      <c r="D53" s="7">
        <v>25</v>
      </c>
      <c r="E53" s="7">
        <v>4318</v>
      </c>
      <c r="F53" s="7">
        <v>60.9</v>
      </c>
      <c r="G53" s="12">
        <v>1688</v>
      </c>
      <c r="H53" s="7">
        <v>80.73</v>
      </c>
      <c r="I53" s="12">
        <v>832</v>
      </c>
      <c r="J53" s="7">
        <v>16.32</v>
      </c>
      <c r="K53" s="12">
        <v>705</v>
      </c>
      <c r="L53" s="12">
        <v>3383.6466666699998</v>
      </c>
      <c r="M53" s="7">
        <v>44.93</v>
      </c>
      <c r="N53" s="2">
        <v>16.666666670000001</v>
      </c>
      <c r="O53" s="7">
        <v>54</v>
      </c>
      <c r="P53" s="7">
        <v>9</v>
      </c>
      <c r="Q53" s="7">
        <f t="shared" si="0"/>
        <v>1.3499999999999999</v>
      </c>
      <c r="R53" s="7">
        <v>10</v>
      </c>
      <c r="S53" s="7">
        <v>3</v>
      </c>
      <c r="T53" s="7">
        <v>5</v>
      </c>
      <c r="U53" s="7">
        <f t="shared" si="1"/>
        <v>0.82000000000000006</v>
      </c>
      <c r="V53" s="2">
        <v>4.4148497547156698</v>
      </c>
    </row>
    <row r="54" spans="1:22" x14ac:dyDescent="0.35">
      <c r="A54" s="5">
        <v>48</v>
      </c>
      <c r="B54" s="6" t="s">
        <v>4</v>
      </c>
      <c r="C54" s="6" t="s">
        <v>33</v>
      </c>
      <c r="D54" s="7">
        <v>41</v>
      </c>
      <c r="E54" s="7">
        <v>4418</v>
      </c>
      <c r="F54" s="7">
        <v>62.55</v>
      </c>
      <c r="G54" s="12">
        <v>1655</v>
      </c>
      <c r="H54" s="7">
        <v>77.02</v>
      </c>
      <c r="I54" s="12">
        <v>1015</v>
      </c>
      <c r="J54" s="7">
        <v>11.93</v>
      </c>
      <c r="K54" s="12">
        <v>527</v>
      </c>
      <c r="L54" s="12">
        <v>3353.2999999999997</v>
      </c>
      <c r="M54" s="7">
        <v>37.35</v>
      </c>
      <c r="N54" s="2">
        <v>30</v>
      </c>
      <c r="O54" s="7">
        <v>30</v>
      </c>
      <c r="P54" s="7">
        <v>14</v>
      </c>
      <c r="Q54" s="7">
        <f t="shared" si="0"/>
        <v>2.1</v>
      </c>
      <c r="R54" s="7">
        <v>13</v>
      </c>
      <c r="S54" s="7">
        <v>10</v>
      </c>
      <c r="T54" s="7">
        <v>3</v>
      </c>
      <c r="U54" s="7">
        <f t="shared" si="1"/>
        <v>0.49199999999999999</v>
      </c>
      <c r="V54" s="2">
        <v>4.3752546116340367</v>
      </c>
    </row>
    <row r="55" spans="1:22" x14ac:dyDescent="0.35">
      <c r="A55" s="5">
        <v>49</v>
      </c>
      <c r="B55" s="6" t="s">
        <v>35</v>
      </c>
      <c r="C55" s="6" t="s">
        <v>102</v>
      </c>
      <c r="D55" s="7">
        <v>25</v>
      </c>
      <c r="E55" s="7">
        <v>4846</v>
      </c>
      <c r="F55" s="7">
        <v>62.12</v>
      </c>
      <c r="G55" s="12">
        <v>1836</v>
      </c>
      <c r="H55" s="7">
        <v>104.22</v>
      </c>
      <c r="I55" s="12">
        <v>0</v>
      </c>
      <c r="J55" s="7">
        <v>26.23</v>
      </c>
      <c r="K55" s="12">
        <v>1271</v>
      </c>
      <c r="L55" s="12">
        <v>3310.0893548399995</v>
      </c>
      <c r="M55" s="7">
        <v>45.22</v>
      </c>
      <c r="N55" s="2">
        <v>27.41935484</v>
      </c>
      <c r="O55" s="7">
        <v>38</v>
      </c>
      <c r="P55" s="7">
        <v>6</v>
      </c>
      <c r="Q55" s="7">
        <f t="shared" si="0"/>
        <v>0.89999999999999991</v>
      </c>
      <c r="R55" s="7">
        <v>10</v>
      </c>
      <c r="S55" s="7">
        <v>6</v>
      </c>
      <c r="T55" s="7">
        <v>3</v>
      </c>
      <c r="U55" s="7">
        <f t="shared" si="1"/>
        <v>0.49199999999999999</v>
      </c>
      <c r="V55" s="2">
        <v>4.3188750528388287</v>
      </c>
    </row>
    <row r="56" spans="1:22" x14ac:dyDescent="0.35">
      <c r="A56" s="5">
        <v>50</v>
      </c>
      <c r="B56" s="6" t="s">
        <v>28</v>
      </c>
      <c r="C56" s="6" t="s">
        <v>28</v>
      </c>
      <c r="D56" s="7">
        <v>29</v>
      </c>
      <c r="E56" s="7">
        <v>4211</v>
      </c>
      <c r="F56" s="7">
        <v>56.76</v>
      </c>
      <c r="G56" s="12">
        <v>1821</v>
      </c>
      <c r="H56" s="7">
        <v>79.16</v>
      </c>
      <c r="I56" s="12">
        <v>878</v>
      </c>
      <c r="J56" s="7">
        <v>10</v>
      </c>
      <c r="K56" s="12">
        <v>421</v>
      </c>
      <c r="L56" s="12">
        <v>3268.6581818199998</v>
      </c>
      <c r="M56" s="7">
        <v>37.68</v>
      </c>
      <c r="N56" s="2">
        <v>21.81818182</v>
      </c>
      <c r="O56" s="7">
        <v>69</v>
      </c>
      <c r="P56" s="7">
        <v>9</v>
      </c>
      <c r="Q56" s="7">
        <f t="shared" si="0"/>
        <v>1.3499999999999999</v>
      </c>
      <c r="R56" s="7">
        <v>9</v>
      </c>
      <c r="S56" s="7">
        <v>5</v>
      </c>
      <c r="T56" s="7">
        <v>5</v>
      </c>
      <c r="U56" s="7">
        <f t="shared" si="1"/>
        <v>0.82000000000000006</v>
      </c>
      <c r="V56" s="2">
        <v>4.2648172796538582</v>
      </c>
    </row>
    <row r="57" spans="1:22" x14ac:dyDescent="0.35">
      <c r="A57" s="5">
        <v>51</v>
      </c>
      <c r="B57" s="6" t="s">
        <v>40</v>
      </c>
      <c r="C57" s="6" t="s">
        <v>81</v>
      </c>
      <c r="D57" s="7">
        <v>20</v>
      </c>
      <c r="E57" s="7">
        <v>3594</v>
      </c>
      <c r="F57" s="7">
        <v>64.22</v>
      </c>
      <c r="G57" s="12">
        <v>1286</v>
      </c>
      <c r="H57" s="7">
        <v>76.89</v>
      </c>
      <c r="I57" s="12">
        <v>831</v>
      </c>
      <c r="J57" s="7">
        <v>26.73</v>
      </c>
      <c r="K57" s="12">
        <v>961</v>
      </c>
      <c r="L57" s="12">
        <v>3261.7565217400002</v>
      </c>
      <c r="M57" s="7">
        <v>43.18</v>
      </c>
      <c r="N57" s="2">
        <v>36.956521739999999</v>
      </c>
      <c r="O57" s="7">
        <v>54</v>
      </c>
      <c r="P57" s="7">
        <v>8</v>
      </c>
      <c r="Q57" s="7">
        <f t="shared" si="0"/>
        <v>1.2</v>
      </c>
      <c r="R57" s="7">
        <v>7</v>
      </c>
      <c r="S57" s="7">
        <v>6</v>
      </c>
      <c r="T57" s="7">
        <v>5</v>
      </c>
      <c r="U57" s="7">
        <f t="shared" si="1"/>
        <v>0.82000000000000006</v>
      </c>
      <c r="V57" s="2">
        <v>4.2558122636717064</v>
      </c>
    </row>
    <row r="58" spans="1:22" x14ac:dyDescent="0.35">
      <c r="A58" s="5">
        <v>52</v>
      </c>
      <c r="B58" s="6" t="s">
        <v>26</v>
      </c>
      <c r="C58" s="6" t="s">
        <v>56</v>
      </c>
      <c r="D58" s="7">
        <v>30</v>
      </c>
      <c r="E58" s="7">
        <v>3922</v>
      </c>
      <c r="F58" s="7">
        <v>61.04</v>
      </c>
      <c r="G58" s="12">
        <v>1528</v>
      </c>
      <c r="H58" s="7">
        <v>80.489999999999995</v>
      </c>
      <c r="I58" s="12">
        <v>765</v>
      </c>
      <c r="J58" s="7">
        <v>20.68</v>
      </c>
      <c r="K58" s="12">
        <v>811</v>
      </c>
      <c r="L58" s="12">
        <v>3261.5144444399998</v>
      </c>
      <c r="M58" s="7">
        <v>36.9</v>
      </c>
      <c r="N58" s="2">
        <v>19.444444440000002</v>
      </c>
      <c r="O58" s="7">
        <v>36</v>
      </c>
      <c r="P58" s="7">
        <v>10</v>
      </c>
      <c r="Q58" s="7">
        <f t="shared" si="0"/>
        <v>1.5</v>
      </c>
      <c r="R58" s="7">
        <v>9</v>
      </c>
      <c r="S58" s="7">
        <v>5</v>
      </c>
      <c r="T58" s="7">
        <v>3</v>
      </c>
      <c r="U58" s="7">
        <f t="shared" si="1"/>
        <v>0.49199999999999999</v>
      </c>
      <c r="V58" s="2">
        <v>4.2554964106841426</v>
      </c>
    </row>
    <row r="59" spans="1:22" x14ac:dyDescent="0.35">
      <c r="A59" s="5">
        <v>53</v>
      </c>
      <c r="B59" s="6" t="s">
        <v>26</v>
      </c>
      <c r="C59" s="6" t="s">
        <v>27</v>
      </c>
      <c r="D59" s="7">
        <v>23</v>
      </c>
      <c r="E59" s="7">
        <v>4012</v>
      </c>
      <c r="F59" s="7">
        <v>65.010000000000005</v>
      </c>
      <c r="G59" s="12">
        <v>1404</v>
      </c>
      <c r="H59" s="7">
        <v>78.23</v>
      </c>
      <c r="I59" s="12">
        <v>873</v>
      </c>
      <c r="J59" s="7">
        <v>20.68</v>
      </c>
      <c r="K59" s="12">
        <v>830</v>
      </c>
      <c r="L59" s="12">
        <v>3259.81606061</v>
      </c>
      <c r="M59" s="7">
        <v>43.3</v>
      </c>
      <c r="N59" s="2">
        <v>10.60606061</v>
      </c>
      <c r="O59" s="7">
        <v>59</v>
      </c>
      <c r="P59" s="7">
        <v>9</v>
      </c>
      <c r="Q59" s="7">
        <f t="shared" si="0"/>
        <v>1.3499999999999999</v>
      </c>
      <c r="R59" s="7">
        <v>8</v>
      </c>
      <c r="S59" s="7">
        <v>2</v>
      </c>
      <c r="T59" s="7">
        <v>5</v>
      </c>
      <c r="U59" s="7">
        <f t="shared" si="1"/>
        <v>0.82000000000000006</v>
      </c>
      <c r="V59" s="2">
        <v>4.2532804259274757</v>
      </c>
    </row>
    <row r="60" spans="1:22" x14ac:dyDescent="0.35">
      <c r="A60" s="5">
        <v>54</v>
      </c>
      <c r="B60" s="6" t="s">
        <v>0</v>
      </c>
      <c r="C60" s="6" t="s">
        <v>65</v>
      </c>
      <c r="D60" s="7">
        <v>27</v>
      </c>
      <c r="E60" s="7">
        <v>3117</v>
      </c>
      <c r="F60" s="7">
        <v>56.03</v>
      </c>
      <c r="G60" s="12">
        <v>1371</v>
      </c>
      <c r="H60" s="7">
        <v>68.89</v>
      </c>
      <c r="I60" s="12">
        <v>970</v>
      </c>
      <c r="J60" s="7">
        <v>23.77</v>
      </c>
      <c r="K60" s="12">
        <v>741</v>
      </c>
      <c r="L60" s="12">
        <v>3234.66957447</v>
      </c>
      <c r="M60" s="7">
        <v>32.35</v>
      </c>
      <c r="N60" s="2">
        <v>27.659574469999999</v>
      </c>
      <c r="O60" s="7">
        <v>55</v>
      </c>
      <c r="P60" s="7">
        <v>11</v>
      </c>
      <c r="Q60" s="7">
        <f t="shared" si="0"/>
        <v>1.65</v>
      </c>
      <c r="R60" s="7">
        <v>7</v>
      </c>
      <c r="S60" s="7">
        <v>6</v>
      </c>
      <c r="T60" s="7">
        <v>5</v>
      </c>
      <c r="U60" s="7">
        <f t="shared" si="1"/>
        <v>0.82000000000000006</v>
      </c>
      <c r="V60" s="2">
        <v>4.2204702748970195</v>
      </c>
    </row>
    <row r="61" spans="1:22" x14ac:dyDescent="0.35">
      <c r="A61" s="5">
        <v>55</v>
      </c>
      <c r="B61" s="6" t="s">
        <v>9</v>
      </c>
      <c r="C61" s="6" t="s">
        <v>34</v>
      </c>
      <c r="D61" s="7">
        <v>27</v>
      </c>
      <c r="E61" s="7">
        <v>4193</v>
      </c>
      <c r="F61" s="7">
        <v>65.28</v>
      </c>
      <c r="G61" s="12">
        <v>1456</v>
      </c>
      <c r="H61" s="7">
        <v>99.29</v>
      </c>
      <c r="I61" s="12">
        <v>30</v>
      </c>
      <c r="J61" s="7">
        <v>36.83</v>
      </c>
      <c r="K61" s="12">
        <v>1544</v>
      </c>
      <c r="L61" s="12">
        <v>3233.1064516099996</v>
      </c>
      <c r="M61" s="7">
        <v>41.18</v>
      </c>
      <c r="N61" s="2">
        <v>25.80645161</v>
      </c>
      <c r="O61" s="7">
        <v>72</v>
      </c>
      <c r="P61" s="7">
        <v>9</v>
      </c>
      <c r="Q61" s="7">
        <f t="shared" si="0"/>
        <v>1.3499999999999999</v>
      </c>
      <c r="R61" s="7">
        <v>9</v>
      </c>
      <c r="S61" s="7">
        <v>6</v>
      </c>
      <c r="T61" s="7">
        <v>6</v>
      </c>
      <c r="U61" s="7">
        <f t="shared" si="1"/>
        <v>0.98399999999999999</v>
      </c>
      <c r="V61" s="2">
        <v>4.2184307733606916</v>
      </c>
    </row>
    <row r="62" spans="1:22" x14ac:dyDescent="0.35">
      <c r="A62" s="5">
        <v>56</v>
      </c>
      <c r="B62" s="6" t="s">
        <v>15</v>
      </c>
      <c r="C62" s="6" t="s">
        <v>71</v>
      </c>
      <c r="D62" s="7">
        <v>27</v>
      </c>
      <c r="E62" s="7">
        <v>3504</v>
      </c>
      <c r="F62" s="7">
        <v>65.510000000000005</v>
      </c>
      <c r="G62" s="12">
        <v>1209</v>
      </c>
      <c r="H62" s="7">
        <v>63.88</v>
      </c>
      <c r="I62" s="12">
        <v>1266</v>
      </c>
      <c r="J62" s="7">
        <v>16.23</v>
      </c>
      <c r="K62" s="12">
        <v>569</v>
      </c>
      <c r="L62" s="12">
        <v>3221.4382608700002</v>
      </c>
      <c r="M62" s="7">
        <v>53.85</v>
      </c>
      <c r="N62" s="2">
        <v>43.47826087</v>
      </c>
      <c r="O62" s="7">
        <v>56</v>
      </c>
      <c r="P62" s="7">
        <v>10</v>
      </c>
      <c r="Q62" s="7">
        <f t="shared" si="0"/>
        <v>1.5</v>
      </c>
      <c r="R62" s="7">
        <v>12</v>
      </c>
      <c r="S62" s="7">
        <v>10</v>
      </c>
      <c r="T62" s="7">
        <v>5</v>
      </c>
      <c r="U62" s="7">
        <f t="shared" si="1"/>
        <v>0.82000000000000006</v>
      </c>
      <c r="V62" s="2">
        <v>4.2032065747072433</v>
      </c>
    </row>
    <row r="63" spans="1:22" x14ac:dyDescent="0.35">
      <c r="A63" s="5">
        <v>57</v>
      </c>
      <c r="B63" s="6" t="s">
        <v>35</v>
      </c>
      <c r="C63" s="6" t="s">
        <v>97</v>
      </c>
      <c r="D63" s="7">
        <v>28</v>
      </c>
      <c r="E63" s="7">
        <v>6162</v>
      </c>
      <c r="F63" s="7">
        <v>61.56</v>
      </c>
      <c r="G63" s="12">
        <v>2369</v>
      </c>
      <c r="H63" s="7">
        <v>91.45</v>
      </c>
      <c r="I63" s="12">
        <v>527</v>
      </c>
      <c r="J63" s="7">
        <v>2.4300000000000002</v>
      </c>
      <c r="K63" s="12">
        <v>150</v>
      </c>
      <c r="L63" s="12">
        <v>3213.3222222199993</v>
      </c>
      <c r="M63" s="7">
        <v>51.22</v>
      </c>
      <c r="N63" s="2">
        <v>22.222222219999999</v>
      </c>
      <c r="O63" s="7">
        <v>78</v>
      </c>
      <c r="P63" s="7">
        <v>11</v>
      </c>
      <c r="Q63" s="7">
        <f t="shared" si="0"/>
        <v>1.65</v>
      </c>
      <c r="R63" s="7">
        <v>12</v>
      </c>
      <c r="S63" s="7">
        <v>5</v>
      </c>
      <c r="T63" s="7">
        <v>6</v>
      </c>
      <c r="U63" s="7">
        <f t="shared" si="1"/>
        <v>0.98399999999999999</v>
      </c>
      <c r="V63" s="2">
        <v>4.1926170850905624</v>
      </c>
    </row>
    <row r="64" spans="1:22" x14ac:dyDescent="0.35">
      <c r="A64" s="5">
        <v>58</v>
      </c>
      <c r="B64" s="6" t="s">
        <v>9</v>
      </c>
      <c r="C64" s="6" t="s">
        <v>60</v>
      </c>
      <c r="D64" s="7">
        <v>35</v>
      </c>
      <c r="E64" s="7">
        <v>6175</v>
      </c>
      <c r="F64" s="7">
        <v>70.069999999999993</v>
      </c>
      <c r="G64" s="12">
        <v>1848</v>
      </c>
      <c r="H64" s="7">
        <v>94.06</v>
      </c>
      <c r="I64" s="12">
        <v>367</v>
      </c>
      <c r="J64" s="7">
        <v>13.03</v>
      </c>
      <c r="K64" s="12">
        <v>805</v>
      </c>
      <c r="L64" s="12">
        <v>3195.5601639300003</v>
      </c>
      <c r="M64" s="7">
        <v>43.88</v>
      </c>
      <c r="N64" s="2">
        <v>24.590163929999999</v>
      </c>
      <c r="O64" s="7">
        <v>130</v>
      </c>
      <c r="P64" s="7">
        <v>10</v>
      </c>
      <c r="Q64" s="7">
        <f t="shared" si="0"/>
        <v>1.5</v>
      </c>
      <c r="R64" s="7">
        <v>13</v>
      </c>
      <c r="S64" s="7">
        <v>7</v>
      </c>
      <c r="T64" s="7">
        <v>10</v>
      </c>
      <c r="U64" s="7">
        <f t="shared" si="1"/>
        <v>1.6400000000000001</v>
      </c>
      <c r="V64" s="2">
        <v>4.169441846535876</v>
      </c>
    </row>
    <row r="65" spans="1:22" x14ac:dyDescent="0.35">
      <c r="A65" s="5">
        <v>59</v>
      </c>
      <c r="B65" s="6" t="s">
        <v>4</v>
      </c>
      <c r="C65" s="6" t="s">
        <v>57</v>
      </c>
      <c r="D65" s="7">
        <v>39</v>
      </c>
      <c r="E65" s="7">
        <v>4057</v>
      </c>
      <c r="F65" s="7">
        <v>62.91</v>
      </c>
      <c r="G65" s="12">
        <v>1505</v>
      </c>
      <c r="H65" s="7">
        <v>74.86</v>
      </c>
      <c r="I65" s="12">
        <v>1020</v>
      </c>
      <c r="J65" s="7">
        <v>11.93</v>
      </c>
      <c r="K65" s="12">
        <v>484</v>
      </c>
      <c r="L65" s="12">
        <v>3170.2530769199993</v>
      </c>
      <c r="M65" s="7">
        <v>47.54</v>
      </c>
      <c r="N65" s="2">
        <v>26.92307692</v>
      </c>
      <c r="O65" s="7">
        <v>27</v>
      </c>
      <c r="P65" s="7">
        <v>16</v>
      </c>
      <c r="Q65" s="7">
        <f t="shared" si="0"/>
        <v>2.4</v>
      </c>
      <c r="R65" s="7">
        <v>16</v>
      </c>
      <c r="S65" s="7">
        <v>9</v>
      </c>
      <c r="T65" s="7">
        <v>2</v>
      </c>
      <c r="U65" s="7">
        <f t="shared" si="1"/>
        <v>0.32800000000000001</v>
      </c>
      <c r="V65" s="2">
        <v>4.1364221497752132</v>
      </c>
    </row>
    <row r="66" spans="1:22" x14ac:dyDescent="0.35">
      <c r="A66" s="5">
        <v>60</v>
      </c>
      <c r="B66" s="6" t="s">
        <v>15</v>
      </c>
      <c r="C66" s="6" t="s">
        <v>50</v>
      </c>
      <c r="D66" s="7">
        <v>27</v>
      </c>
      <c r="E66" s="7">
        <v>4727</v>
      </c>
      <c r="F66" s="7">
        <v>68.349999999999994</v>
      </c>
      <c r="G66" s="12">
        <v>1496</v>
      </c>
      <c r="H66" s="7">
        <v>90.77</v>
      </c>
      <c r="I66" s="12">
        <v>436</v>
      </c>
      <c r="J66" s="7">
        <v>21.62</v>
      </c>
      <c r="K66" s="12">
        <v>1022</v>
      </c>
      <c r="L66" s="12">
        <v>3148.0252941200001</v>
      </c>
      <c r="M66" s="7">
        <v>43.4</v>
      </c>
      <c r="N66" s="2">
        <v>38.235294119999999</v>
      </c>
      <c r="O66" s="7">
        <v>77</v>
      </c>
      <c r="P66" s="7">
        <v>9</v>
      </c>
      <c r="Q66" s="7">
        <f t="shared" si="0"/>
        <v>1.3499999999999999</v>
      </c>
      <c r="R66" s="7">
        <v>10</v>
      </c>
      <c r="S66" s="7">
        <v>8</v>
      </c>
      <c r="T66" s="7">
        <v>6</v>
      </c>
      <c r="U66" s="7">
        <f t="shared" si="1"/>
        <v>0.98399999999999999</v>
      </c>
      <c r="V66" s="2">
        <v>4.1074202086419724</v>
      </c>
    </row>
    <row r="67" spans="1:22" x14ac:dyDescent="0.35">
      <c r="A67" s="5">
        <v>61</v>
      </c>
      <c r="B67" s="6" t="s">
        <v>6</v>
      </c>
      <c r="C67" s="6" t="s">
        <v>51</v>
      </c>
      <c r="D67" s="7">
        <v>19</v>
      </c>
      <c r="E67" s="7">
        <v>4646</v>
      </c>
      <c r="F67" s="7">
        <v>63.58</v>
      </c>
      <c r="G67" s="12">
        <v>1692</v>
      </c>
      <c r="H67" s="7">
        <v>103.75</v>
      </c>
      <c r="I67" s="12">
        <v>0</v>
      </c>
      <c r="J67" s="7">
        <v>27.01</v>
      </c>
      <c r="K67" s="12">
        <v>1255</v>
      </c>
      <c r="L67" s="12">
        <v>3147.7918181800001</v>
      </c>
      <c r="M67" s="7">
        <v>51.85</v>
      </c>
      <c r="N67" s="2">
        <v>18.18181818</v>
      </c>
      <c r="O67" s="7">
        <v>138</v>
      </c>
      <c r="P67" s="7">
        <v>8</v>
      </c>
      <c r="Q67" s="7">
        <f t="shared" si="0"/>
        <v>1.2</v>
      </c>
      <c r="R67" s="7">
        <v>8</v>
      </c>
      <c r="S67" s="7">
        <v>3</v>
      </c>
      <c r="T67" s="7">
        <v>11</v>
      </c>
      <c r="U67" s="7">
        <f t="shared" si="1"/>
        <v>1.804</v>
      </c>
      <c r="V67" s="2">
        <v>4.1071155783723308</v>
      </c>
    </row>
    <row r="68" spans="1:22" x14ac:dyDescent="0.35">
      <c r="A68" s="5">
        <v>62</v>
      </c>
      <c r="B68" s="6" t="s">
        <v>13</v>
      </c>
      <c r="C68" s="6" t="s">
        <v>45</v>
      </c>
      <c r="D68" s="7">
        <v>23</v>
      </c>
      <c r="E68" s="7">
        <v>3959</v>
      </c>
      <c r="F68" s="7">
        <v>58.08</v>
      </c>
      <c r="G68" s="12">
        <v>1660</v>
      </c>
      <c r="H68" s="7">
        <v>75.040000000000006</v>
      </c>
      <c r="I68" s="12">
        <v>988</v>
      </c>
      <c r="J68" s="7">
        <v>7.24</v>
      </c>
      <c r="K68" s="12">
        <v>287</v>
      </c>
      <c r="L68" s="12">
        <v>3096.4969565199999</v>
      </c>
      <c r="M68" s="7">
        <v>53.13</v>
      </c>
      <c r="N68" s="2">
        <v>26.086956520000001</v>
      </c>
      <c r="O68" s="7">
        <v>76</v>
      </c>
      <c r="P68" s="7">
        <v>7</v>
      </c>
      <c r="Q68" s="7">
        <f t="shared" si="0"/>
        <v>1.05</v>
      </c>
      <c r="R68" s="7">
        <v>10</v>
      </c>
      <c r="S68" s="7">
        <v>5</v>
      </c>
      <c r="T68" s="7">
        <v>6</v>
      </c>
      <c r="U68" s="7">
        <f t="shared" si="1"/>
        <v>0.98399999999999999</v>
      </c>
      <c r="V68" s="2">
        <v>4.0401880502564316</v>
      </c>
    </row>
    <row r="69" spans="1:22" x14ac:dyDescent="0.35">
      <c r="A69" s="5">
        <v>63</v>
      </c>
      <c r="B69" s="6" t="s">
        <v>54</v>
      </c>
      <c r="C69" s="6" t="s">
        <v>85</v>
      </c>
      <c r="D69" s="7">
        <v>23</v>
      </c>
      <c r="E69" s="7">
        <v>4341</v>
      </c>
      <c r="F69" s="7">
        <v>63.64</v>
      </c>
      <c r="G69" s="12">
        <v>1578</v>
      </c>
      <c r="H69" s="7">
        <v>79.099999999999994</v>
      </c>
      <c r="I69" s="12">
        <v>907</v>
      </c>
      <c r="J69" s="7">
        <v>9.43</v>
      </c>
      <c r="K69" s="12">
        <v>409</v>
      </c>
      <c r="L69" s="12">
        <v>3070.8136363599997</v>
      </c>
      <c r="M69" s="7">
        <v>51.92</v>
      </c>
      <c r="N69" s="2">
        <v>36.363636360000001</v>
      </c>
      <c r="O69" s="7">
        <v>56</v>
      </c>
      <c r="P69" s="7">
        <v>9</v>
      </c>
      <c r="Q69" s="7">
        <f t="shared" si="0"/>
        <v>1.3499999999999999</v>
      </c>
      <c r="R69" s="7">
        <v>10</v>
      </c>
      <c r="S69" s="7">
        <v>7</v>
      </c>
      <c r="T69" s="7">
        <v>5</v>
      </c>
      <c r="U69" s="7">
        <f t="shared" si="1"/>
        <v>0.82000000000000006</v>
      </c>
      <c r="V69" s="2">
        <v>4.0066774592051937</v>
      </c>
    </row>
    <row r="70" spans="1:22" x14ac:dyDescent="0.35">
      <c r="A70" s="5">
        <v>64</v>
      </c>
      <c r="B70" s="6" t="s">
        <v>35</v>
      </c>
      <c r="C70" s="6" t="s">
        <v>101</v>
      </c>
      <c r="D70" s="7">
        <v>16</v>
      </c>
      <c r="E70" s="7">
        <v>3052</v>
      </c>
      <c r="F70" s="7">
        <v>61.82</v>
      </c>
      <c r="G70" s="12">
        <v>1165</v>
      </c>
      <c r="H70" s="7">
        <v>84.04</v>
      </c>
      <c r="I70" s="12">
        <v>487</v>
      </c>
      <c r="J70" s="7">
        <v>39.94</v>
      </c>
      <c r="K70" s="12">
        <v>1219</v>
      </c>
      <c r="L70" s="12">
        <v>3068.0766666699997</v>
      </c>
      <c r="M70" s="7">
        <v>46.43</v>
      </c>
      <c r="N70" s="2">
        <v>26.666666670000001</v>
      </c>
      <c r="O70" s="7">
        <v>16</v>
      </c>
      <c r="P70" s="7">
        <v>7</v>
      </c>
      <c r="Q70" s="7">
        <f t="shared" si="0"/>
        <v>1.05</v>
      </c>
      <c r="R70" s="7">
        <v>6</v>
      </c>
      <c r="S70" s="7">
        <v>3</v>
      </c>
      <c r="T70" s="7">
        <v>1</v>
      </c>
      <c r="U70" s="7">
        <f t="shared" si="1"/>
        <v>0.16400000000000001</v>
      </c>
      <c r="V70" s="2">
        <v>4.0031063682625181</v>
      </c>
    </row>
    <row r="71" spans="1:22" x14ac:dyDescent="0.35">
      <c r="A71" s="5">
        <v>65</v>
      </c>
      <c r="B71" s="6" t="s">
        <v>54</v>
      </c>
      <c r="C71" s="6" t="s">
        <v>62</v>
      </c>
      <c r="D71" s="7">
        <v>32</v>
      </c>
      <c r="E71" s="7">
        <v>4939</v>
      </c>
      <c r="F71" s="7">
        <v>63.46</v>
      </c>
      <c r="G71" s="12">
        <v>1805</v>
      </c>
      <c r="H71" s="7">
        <v>80.11</v>
      </c>
      <c r="I71" s="12">
        <v>982</v>
      </c>
      <c r="J71" s="7">
        <v>2.7</v>
      </c>
      <c r="K71" s="12">
        <v>133</v>
      </c>
      <c r="L71" s="12">
        <v>3065.6338461499995</v>
      </c>
      <c r="M71" s="7">
        <v>41.67</v>
      </c>
      <c r="N71" s="2">
        <v>21.15384615</v>
      </c>
      <c r="O71" s="7">
        <v>69</v>
      </c>
      <c r="P71" s="7">
        <v>12</v>
      </c>
      <c r="Q71" s="7">
        <f t="shared" si="0"/>
        <v>1.7999999999999998</v>
      </c>
      <c r="R71" s="7">
        <v>11</v>
      </c>
      <c r="S71" s="7">
        <v>5</v>
      </c>
      <c r="T71" s="7">
        <v>5</v>
      </c>
      <c r="U71" s="7">
        <f t="shared" si="1"/>
        <v>0.82000000000000006</v>
      </c>
      <c r="V71" s="2">
        <v>3.9999190716455955</v>
      </c>
    </row>
    <row r="72" spans="1:22" x14ac:dyDescent="0.35">
      <c r="A72" s="5">
        <v>66</v>
      </c>
      <c r="B72" s="6" t="s">
        <v>9</v>
      </c>
      <c r="C72" s="6" t="s">
        <v>9</v>
      </c>
      <c r="D72" s="7">
        <v>31</v>
      </c>
      <c r="E72" s="7">
        <v>4838</v>
      </c>
      <c r="F72" s="7">
        <v>64.91</v>
      </c>
      <c r="G72" s="12">
        <v>1698</v>
      </c>
      <c r="H72" s="7">
        <v>97.38</v>
      </c>
      <c r="I72" s="12">
        <v>127</v>
      </c>
      <c r="J72" s="7">
        <v>21.53</v>
      </c>
      <c r="K72" s="12">
        <v>1042</v>
      </c>
      <c r="L72" s="12">
        <v>3043.78758621</v>
      </c>
      <c r="M72" s="7">
        <v>33.049999999999997</v>
      </c>
      <c r="N72" s="2">
        <v>24.82758621</v>
      </c>
      <c r="O72" s="7">
        <v>77</v>
      </c>
      <c r="P72" s="7">
        <v>9</v>
      </c>
      <c r="Q72" s="7">
        <f t="shared" ref="Q72:Q100" si="2">P72*0.15</f>
        <v>1.3499999999999999</v>
      </c>
      <c r="R72" s="7">
        <v>9</v>
      </c>
      <c r="S72" s="7">
        <v>6</v>
      </c>
      <c r="T72" s="7">
        <v>6</v>
      </c>
      <c r="U72" s="7">
        <f t="shared" ref="U72:U100" si="3">T72*0.164</f>
        <v>0.98399999999999999</v>
      </c>
      <c r="V72" s="2">
        <v>3.9714149266095302</v>
      </c>
    </row>
    <row r="73" spans="1:22" x14ac:dyDescent="0.35">
      <c r="A73" s="5">
        <v>67</v>
      </c>
      <c r="B73" s="6" t="s">
        <v>5</v>
      </c>
      <c r="C73" s="6" t="s">
        <v>105</v>
      </c>
      <c r="D73" s="7">
        <v>14</v>
      </c>
      <c r="E73" s="7">
        <v>4847</v>
      </c>
      <c r="F73" s="7">
        <v>59.31</v>
      </c>
      <c r="G73" s="12">
        <v>1972</v>
      </c>
      <c r="H73" s="7">
        <v>104.37</v>
      </c>
      <c r="I73" s="12">
        <v>0</v>
      </c>
      <c r="J73" s="7">
        <v>17.16</v>
      </c>
      <c r="K73" s="12">
        <v>832</v>
      </c>
      <c r="L73" s="12">
        <v>3029.1048514899999</v>
      </c>
      <c r="M73" s="7">
        <v>55.06</v>
      </c>
      <c r="N73" s="2">
        <v>48.514851489999998</v>
      </c>
      <c r="O73" s="7">
        <v>60</v>
      </c>
      <c r="P73" s="7">
        <v>3</v>
      </c>
      <c r="Q73" s="7">
        <f t="shared" si="2"/>
        <v>0.44999999999999996</v>
      </c>
      <c r="R73" s="7">
        <v>7</v>
      </c>
      <c r="S73" s="7">
        <v>6</v>
      </c>
      <c r="T73" s="7">
        <v>5</v>
      </c>
      <c r="U73" s="7">
        <f t="shared" si="3"/>
        <v>0.82000000000000006</v>
      </c>
      <c r="V73" s="2">
        <v>3.9522574689424319</v>
      </c>
    </row>
    <row r="74" spans="1:22" x14ac:dyDescent="0.35">
      <c r="A74" s="5">
        <v>68</v>
      </c>
      <c r="B74" s="6" t="s">
        <v>4</v>
      </c>
      <c r="C74" s="6" t="s">
        <v>8</v>
      </c>
      <c r="D74" s="7">
        <v>34</v>
      </c>
      <c r="E74" s="7">
        <v>4321</v>
      </c>
      <c r="F74" s="7">
        <v>62.65</v>
      </c>
      <c r="G74" s="12">
        <v>1614</v>
      </c>
      <c r="H74" s="7">
        <v>83.45</v>
      </c>
      <c r="I74" s="12">
        <v>715</v>
      </c>
      <c r="J74" s="7">
        <v>11.93</v>
      </c>
      <c r="K74" s="12">
        <v>515</v>
      </c>
      <c r="L74" s="12">
        <v>3025.6166666699996</v>
      </c>
      <c r="M74" s="7">
        <v>59.57</v>
      </c>
      <c r="N74" s="2">
        <v>26.666666670000001</v>
      </c>
      <c r="O74" s="7">
        <v>29</v>
      </c>
      <c r="P74" s="7">
        <v>14</v>
      </c>
      <c r="Q74" s="7">
        <f t="shared" si="2"/>
        <v>2.1</v>
      </c>
      <c r="R74" s="7">
        <v>17</v>
      </c>
      <c r="S74" s="7">
        <v>7</v>
      </c>
      <c r="T74" s="7">
        <v>3</v>
      </c>
      <c r="U74" s="7">
        <f t="shared" si="3"/>
        <v>0.49199999999999999</v>
      </c>
      <c r="V74" s="2">
        <v>3.9477062218962571</v>
      </c>
    </row>
    <row r="75" spans="1:22" x14ac:dyDescent="0.35">
      <c r="A75" s="5">
        <v>69</v>
      </c>
      <c r="B75" s="6" t="s">
        <v>22</v>
      </c>
      <c r="C75" s="6" t="s">
        <v>94</v>
      </c>
      <c r="D75" s="7">
        <v>28</v>
      </c>
      <c r="E75" s="7">
        <v>3870</v>
      </c>
      <c r="F75" s="7">
        <v>56.41</v>
      </c>
      <c r="G75" s="12">
        <v>1687</v>
      </c>
      <c r="H75" s="7">
        <v>91.61</v>
      </c>
      <c r="I75" s="12">
        <v>325</v>
      </c>
      <c r="J75" s="7">
        <v>19.989999999999998</v>
      </c>
      <c r="K75" s="12">
        <v>774</v>
      </c>
      <c r="L75" s="12">
        <v>2966.6227868899991</v>
      </c>
      <c r="M75" s="7">
        <v>50.99</v>
      </c>
      <c r="N75" s="2">
        <v>18.032786890000001</v>
      </c>
      <c r="O75" s="7">
        <v>54</v>
      </c>
      <c r="P75" s="7">
        <v>9</v>
      </c>
      <c r="Q75" s="7">
        <f t="shared" si="2"/>
        <v>1.3499999999999999</v>
      </c>
      <c r="R75" s="7">
        <v>12</v>
      </c>
      <c r="S75" s="7">
        <v>4</v>
      </c>
      <c r="T75" s="7">
        <v>5</v>
      </c>
      <c r="U75" s="7">
        <f t="shared" si="3"/>
        <v>0.82000000000000006</v>
      </c>
      <c r="V75" s="2">
        <v>3.8707333162315001</v>
      </c>
    </row>
    <row r="76" spans="1:22" x14ac:dyDescent="0.35">
      <c r="A76" s="5">
        <v>70</v>
      </c>
      <c r="B76" s="6" t="s">
        <v>43</v>
      </c>
      <c r="C76" s="6" t="s">
        <v>106</v>
      </c>
      <c r="D76" s="7">
        <v>48</v>
      </c>
      <c r="E76" s="7">
        <v>4204</v>
      </c>
      <c r="F76" s="7">
        <v>66.77</v>
      </c>
      <c r="G76" s="12">
        <v>1397</v>
      </c>
      <c r="H76" s="7">
        <v>87.98</v>
      </c>
      <c r="I76" s="12">
        <v>505</v>
      </c>
      <c r="J76" s="7">
        <v>20.05</v>
      </c>
      <c r="K76" s="12">
        <v>843</v>
      </c>
      <c r="L76" s="12">
        <v>2955.6490476199997</v>
      </c>
      <c r="M76" s="7">
        <v>55</v>
      </c>
      <c r="N76" s="2">
        <v>47.619047620000003</v>
      </c>
      <c r="O76" s="7">
        <v>67</v>
      </c>
      <c r="P76" s="7">
        <v>15</v>
      </c>
      <c r="Q76" s="7">
        <f t="shared" si="2"/>
        <v>2.25</v>
      </c>
      <c r="R76" s="7">
        <v>22</v>
      </c>
      <c r="S76" s="7">
        <v>19</v>
      </c>
      <c r="T76" s="7">
        <v>5</v>
      </c>
      <c r="U76" s="7">
        <f t="shared" si="3"/>
        <v>0.82000000000000006</v>
      </c>
      <c r="V76" s="2">
        <v>3.8564152106793768</v>
      </c>
    </row>
    <row r="77" spans="1:22" x14ac:dyDescent="0.35">
      <c r="A77" s="5">
        <v>71</v>
      </c>
      <c r="B77" s="6" t="s">
        <v>9</v>
      </c>
      <c r="C77" s="6" t="s">
        <v>89</v>
      </c>
      <c r="D77" s="7">
        <v>28</v>
      </c>
      <c r="E77" s="7">
        <v>5481</v>
      </c>
      <c r="F77" s="7">
        <v>68.89</v>
      </c>
      <c r="G77" s="12">
        <v>1705</v>
      </c>
      <c r="H77" s="7">
        <v>100.39</v>
      </c>
      <c r="I77" s="12">
        <v>0</v>
      </c>
      <c r="J77" s="7">
        <v>19.059999999999999</v>
      </c>
      <c r="K77" s="12">
        <v>1045</v>
      </c>
      <c r="L77" s="12">
        <v>2931.69909091</v>
      </c>
      <c r="M77" s="7">
        <v>31.34</v>
      </c>
      <c r="N77" s="2">
        <v>30.90909091</v>
      </c>
      <c r="O77" s="7">
        <v>109</v>
      </c>
      <c r="P77" s="7">
        <v>10</v>
      </c>
      <c r="Q77" s="7">
        <f t="shared" si="2"/>
        <v>1.5</v>
      </c>
      <c r="R77" s="7">
        <v>7</v>
      </c>
      <c r="S77" s="7">
        <v>7</v>
      </c>
      <c r="T77" s="7">
        <v>9</v>
      </c>
      <c r="U77" s="7">
        <f t="shared" si="3"/>
        <v>1.476</v>
      </c>
      <c r="V77" s="2">
        <v>3.825166244424087</v>
      </c>
    </row>
    <row r="78" spans="1:22" x14ac:dyDescent="0.35">
      <c r="A78" s="5">
        <v>72</v>
      </c>
      <c r="B78" s="6" t="s">
        <v>35</v>
      </c>
      <c r="C78" s="6" t="s">
        <v>36</v>
      </c>
      <c r="D78" s="7">
        <v>19</v>
      </c>
      <c r="E78" s="7">
        <v>3627</v>
      </c>
      <c r="F78" s="7">
        <v>59.54</v>
      </c>
      <c r="G78" s="12">
        <v>1467</v>
      </c>
      <c r="H78" s="7">
        <v>81.38</v>
      </c>
      <c r="I78" s="12">
        <v>675</v>
      </c>
      <c r="J78" s="7">
        <v>15.27</v>
      </c>
      <c r="K78" s="12">
        <v>554</v>
      </c>
      <c r="L78" s="12">
        <v>2880.3917647100002</v>
      </c>
      <c r="M78" s="7">
        <v>58.33</v>
      </c>
      <c r="N78" s="2">
        <v>29.41176471</v>
      </c>
      <c r="O78" s="7">
        <v>38</v>
      </c>
      <c r="P78" s="7">
        <v>8</v>
      </c>
      <c r="Q78" s="7">
        <f t="shared" si="2"/>
        <v>1.2</v>
      </c>
      <c r="R78" s="7">
        <v>9</v>
      </c>
      <c r="S78" s="7">
        <v>5</v>
      </c>
      <c r="T78" s="7">
        <v>3</v>
      </c>
      <c r="U78" s="7">
        <f t="shared" si="3"/>
        <v>0.49199999999999999</v>
      </c>
      <c r="V78" s="2">
        <v>3.7582224530641852</v>
      </c>
    </row>
    <row r="79" spans="1:22" x14ac:dyDescent="0.35">
      <c r="A79" s="5">
        <v>73</v>
      </c>
      <c r="B79" s="6" t="s">
        <v>4</v>
      </c>
      <c r="C79" s="6" t="s">
        <v>4</v>
      </c>
      <c r="D79" s="7">
        <v>43</v>
      </c>
      <c r="E79" s="7">
        <v>4418</v>
      </c>
      <c r="F79" s="7">
        <v>61.92</v>
      </c>
      <c r="G79" s="12">
        <v>1682</v>
      </c>
      <c r="H79" s="7">
        <v>89.4</v>
      </c>
      <c r="I79" s="12">
        <v>468</v>
      </c>
      <c r="J79" s="7">
        <v>11.93</v>
      </c>
      <c r="K79" s="12">
        <v>527</v>
      </c>
      <c r="L79" s="12">
        <v>2863.6832432400001</v>
      </c>
      <c r="M79" s="7">
        <v>42.11</v>
      </c>
      <c r="N79" s="2">
        <v>43.243243239999998</v>
      </c>
      <c r="O79" s="7">
        <v>34</v>
      </c>
      <c r="P79" s="7">
        <v>15</v>
      </c>
      <c r="Q79" s="7">
        <f t="shared" si="2"/>
        <v>2.25</v>
      </c>
      <c r="R79" s="7">
        <v>15</v>
      </c>
      <c r="S79" s="7">
        <v>15</v>
      </c>
      <c r="T79" s="7">
        <v>3</v>
      </c>
      <c r="U79" s="7">
        <f t="shared" si="3"/>
        <v>0.49199999999999999</v>
      </c>
      <c r="V79" s="2">
        <v>3.7364218281230213</v>
      </c>
    </row>
    <row r="80" spans="1:22" x14ac:dyDescent="0.35">
      <c r="A80" s="5">
        <v>74</v>
      </c>
      <c r="B80" s="6" t="s">
        <v>43</v>
      </c>
      <c r="C80" s="6" t="s">
        <v>44</v>
      </c>
      <c r="D80" s="7">
        <v>46</v>
      </c>
      <c r="E80" s="7">
        <v>4782</v>
      </c>
      <c r="F80" s="7">
        <v>65.45</v>
      </c>
      <c r="G80" s="12">
        <v>1652</v>
      </c>
      <c r="H80" s="7">
        <v>87.79</v>
      </c>
      <c r="I80" s="12">
        <v>584</v>
      </c>
      <c r="J80" s="7">
        <v>9.3800000000000008</v>
      </c>
      <c r="K80" s="12">
        <v>449</v>
      </c>
      <c r="L80" s="12">
        <v>2842.9566666699998</v>
      </c>
      <c r="M80" s="7">
        <v>44.12</v>
      </c>
      <c r="N80" s="2">
        <v>16.666666670000001</v>
      </c>
      <c r="O80" s="7">
        <v>77</v>
      </c>
      <c r="P80" s="7">
        <v>13</v>
      </c>
      <c r="Q80" s="7">
        <f t="shared" si="2"/>
        <v>1.95</v>
      </c>
      <c r="R80" s="7">
        <v>17</v>
      </c>
      <c r="S80" s="7">
        <v>6</v>
      </c>
      <c r="T80" s="7">
        <v>6</v>
      </c>
      <c r="U80" s="7">
        <f t="shared" si="3"/>
        <v>0.98399999999999999</v>
      </c>
      <c r="V80" s="2">
        <v>3.7093786021303328</v>
      </c>
    </row>
    <row r="81" spans="1:22" x14ac:dyDescent="0.35">
      <c r="A81" s="5">
        <v>75</v>
      </c>
      <c r="B81" s="6" t="s">
        <v>48</v>
      </c>
      <c r="C81" s="6" t="s">
        <v>49</v>
      </c>
      <c r="D81" s="7">
        <v>17</v>
      </c>
      <c r="E81" s="7">
        <v>3442</v>
      </c>
      <c r="F81" s="7">
        <v>54.27</v>
      </c>
      <c r="G81" s="12">
        <v>1574</v>
      </c>
      <c r="H81" s="7">
        <v>75.86</v>
      </c>
      <c r="I81" s="12">
        <v>831</v>
      </c>
      <c r="J81" s="7">
        <v>7.95</v>
      </c>
      <c r="K81" s="12">
        <v>274</v>
      </c>
      <c r="L81" s="12">
        <v>2841.2799999999993</v>
      </c>
      <c r="M81" s="7">
        <v>47.22</v>
      </c>
      <c r="N81" s="2">
        <v>31.25</v>
      </c>
      <c r="O81" s="7">
        <v>61</v>
      </c>
      <c r="P81" s="7">
        <v>6</v>
      </c>
      <c r="Q81" s="7">
        <f t="shared" si="2"/>
        <v>0.89999999999999991</v>
      </c>
      <c r="R81" s="7">
        <v>7</v>
      </c>
      <c r="S81" s="7">
        <v>4</v>
      </c>
      <c r="T81" s="7">
        <v>5</v>
      </c>
      <c r="U81" s="7">
        <f t="shared" si="3"/>
        <v>0.82000000000000006</v>
      </c>
      <c r="V81" s="2">
        <v>3.7071909530741523</v>
      </c>
    </row>
    <row r="82" spans="1:22" x14ac:dyDescent="0.35">
      <c r="A82" s="5">
        <v>76</v>
      </c>
      <c r="B82" s="6" t="s">
        <v>54</v>
      </c>
      <c r="C82" s="6" t="s">
        <v>100</v>
      </c>
      <c r="D82" s="7">
        <v>29</v>
      </c>
      <c r="E82" s="7">
        <v>3706</v>
      </c>
      <c r="F82" s="7">
        <v>62.73</v>
      </c>
      <c r="G82" s="12">
        <v>1381</v>
      </c>
      <c r="H82" s="7">
        <v>78.819999999999993</v>
      </c>
      <c r="I82" s="12">
        <v>785</v>
      </c>
      <c r="J82" s="7">
        <v>12.97</v>
      </c>
      <c r="K82" s="12">
        <v>481</v>
      </c>
      <c r="L82" s="12">
        <v>2796.5566666699992</v>
      </c>
      <c r="M82" s="7">
        <v>41.1</v>
      </c>
      <c r="N82" s="2">
        <v>16.666666670000001</v>
      </c>
      <c r="O82" s="7">
        <v>49</v>
      </c>
      <c r="P82" s="7">
        <v>10</v>
      </c>
      <c r="Q82" s="7">
        <f t="shared" si="2"/>
        <v>1.5</v>
      </c>
      <c r="R82" s="7">
        <v>10</v>
      </c>
      <c r="S82" s="7">
        <v>4</v>
      </c>
      <c r="T82" s="7">
        <v>4</v>
      </c>
      <c r="U82" s="7">
        <f t="shared" si="3"/>
        <v>0.65600000000000003</v>
      </c>
      <c r="V82" s="2">
        <v>3.6488376979524126</v>
      </c>
    </row>
    <row r="83" spans="1:22" x14ac:dyDescent="0.35">
      <c r="A83" s="5">
        <v>77</v>
      </c>
      <c r="B83" s="6" t="s">
        <v>11</v>
      </c>
      <c r="C83" s="6" t="s">
        <v>24</v>
      </c>
      <c r="D83" s="7">
        <v>42</v>
      </c>
      <c r="E83" s="7">
        <v>5064</v>
      </c>
      <c r="F83" s="7">
        <v>60.19</v>
      </c>
      <c r="G83" s="12">
        <v>2016</v>
      </c>
      <c r="H83" s="7">
        <v>105.84</v>
      </c>
      <c r="I83" s="12">
        <v>0</v>
      </c>
      <c r="J83" s="7">
        <v>10.96</v>
      </c>
      <c r="K83" s="12">
        <v>555</v>
      </c>
      <c r="L83" s="12">
        <v>2759.7616129000003</v>
      </c>
      <c r="M83" s="7">
        <v>40.51</v>
      </c>
      <c r="N83" s="2">
        <v>31.451612900000001</v>
      </c>
      <c r="O83" s="7">
        <v>71</v>
      </c>
      <c r="P83" s="7">
        <v>11</v>
      </c>
      <c r="Q83" s="7">
        <f t="shared" si="2"/>
        <v>1.65</v>
      </c>
      <c r="R83" s="7">
        <v>14</v>
      </c>
      <c r="S83" s="7">
        <v>11</v>
      </c>
      <c r="T83" s="7">
        <v>5</v>
      </c>
      <c r="U83" s="7">
        <f t="shared" si="3"/>
        <v>0.82000000000000006</v>
      </c>
      <c r="V83" s="2">
        <v>3.6008289517345049</v>
      </c>
    </row>
    <row r="84" spans="1:22" x14ac:dyDescent="0.35">
      <c r="A84" s="5">
        <v>78</v>
      </c>
      <c r="B84" s="6" t="s">
        <v>54</v>
      </c>
      <c r="C84" s="6" t="s">
        <v>55</v>
      </c>
      <c r="D84" s="7">
        <v>31</v>
      </c>
      <c r="E84" s="7">
        <v>3276</v>
      </c>
      <c r="F84" s="7">
        <v>60.97</v>
      </c>
      <c r="G84" s="12">
        <v>1279</v>
      </c>
      <c r="H84" s="7">
        <v>70.17</v>
      </c>
      <c r="I84" s="12">
        <v>977</v>
      </c>
      <c r="J84" s="7">
        <v>9.43</v>
      </c>
      <c r="K84" s="12">
        <v>309</v>
      </c>
      <c r="L84" s="12">
        <v>2741.9270967699999</v>
      </c>
      <c r="M84" s="7">
        <v>48.94</v>
      </c>
      <c r="N84" s="2">
        <v>48.387096769999999</v>
      </c>
      <c r="O84" s="7">
        <v>35</v>
      </c>
      <c r="P84" s="7">
        <v>12</v>
      </c>
      <c r="Q84" s="7">
        <f t="shared" si="2"/>
        <v>1.7999999999999998</v>
      </c>
      <c r="R84" s="7">
        <v>13</v>
      </c>
      <c r="S84" s="7">
        <v>12</v>
      </c>
      <c r="T84" s="7">
        <v>3</v>
      </c>
      <c r="U84" s="7">
        <f t="shared" si="3"/>
        <v>0.49199999999999999</v>
      </c>
      <c r="V84" s="2">
        <v>3.5775591730257568</v>
      </c>
    </row>
    <row r="85" spans="1:22" x14ac:dyDescent="0.35">
      <c r="A85" s="5">
        <v>79</v>
      </c>
      <c r="B85" s="6" t="s">
        <v>69</v>
      </c>
      <c r="C85" s="6" t="s">
        <v>69</v>
      </c>
      <c r="D85" s="7">
        <v>43</v>
      </c>
      <c r="E85" s="7">
        <v>3198</v>
      </c>
      <c r="F85" s="7">
        <v>62.75</v>
      </c>
      <c r="G85" s="12">
        <v>1191</v>
      </c>
      <c r="H85" s="7">
        <v>83.79</v>
      </c>
      <c r="I85" s="12">
        <v>518</v>
      </c>
      <c r="J85" s="7">
        <v>25.89</v>
      </c>
      <c r="K85" s="12">
        <v>828</v>
      </c>
      <c r="L85" s="12">
        <v>2732.0685714300002</v>
      </c>
      <c r="M85" s="7">
        <v>33.96</v>
      </c>
      <c r="N85" s="2">
        <v>51.428571429999998</v>
      </c>
      <c r="O85" s="7">
        <v>50</v>
      </c>
      <c r="P85" s="7">
        <v>14</v>
      </c>
      <c r="Q85" s="7">
        <f t="shared" si="2"/>
        <v>2.1</v>
      </c>
      <c r="R85" s="7">
        <v>12</v>
      </c>
      <c r="S85" s="7">
        <v>18</v>
      </c>
      <c r="T85" s="7">
        <v>4</v>
      </c>
      <c r="U85" s="7">
        <f t="shared" si="3"/>
        <v>0.65600000000000003</v>
      </c>
      <c r="V85" s="2">
        <v>3.5646961549666076</v>
      </c>
    </row>
    <row r="86" spans="1:22" x14ac:dyDescent="0.35">
      <c r="A86" s="5">
        <v>80</v>
      </c>
      <c r="B86" s="6" t="s">
        <v>22</v>
      </c>
      <c r="C86" s="6" t="s">
        <v>99</v>
      </c>
      <c r="D86" s="7">
        <v>18</v>
      </c>
      <c r="E86" s="7">
        <v>3760</v>
      </c>
      <c r="F86" s="7">
        <v>61.32</v>
      </c>
      <c r="G86" s="12">
        <v>1454</v>
      </c>
      <c r="H86" s="7">
        <v>90.5</v>
      </c>
      <c r="I86" s="12">
        <v>357</v>
      </c>
      <c r="J86" s="7">
        <v>18.38</v>
      </c>
      <c r="K86" s="12">
        <v>691</v>
      </c>
      <c r="L86" s="12">
        <v>2683.60818182</v>
      </c>
      <c r="M86" s="7">
        <v>40.909999999999997</v>
      </c>
      <c r="N86" s="2">
        <v>31.81818182</v>
      </c>
      <c r="O86" s="7">
        <v>48</v>
      </c>
      <c r="P86" s="7">
        <v>7</v>
      </c>
      <c r="Q86" s="7">
        <f t="shared" si="2"/>
        <v>1.05</v>
      </c>
      <c r="R86" s="7">
        <v>6</v>
      </c>
      <c r="S86" s="7">
        <v>5</v>
      </c>
      <c r="T86" s="7">
        <v>4</v>
      </c>
      <c r="U86" s="7">
        <f t="shared" si="3"/>
        <v>0.65600000000000003</v>
      </c>
      <c r="V86" s="2">
        <v>3.5014669350570449</v>
      </c>
    </row>
    <row r="87" spans="1:22" x14ac:dyDescent="0.35">
      <c r="A87" s="5">
        <v>81</v>
      </c>
      <c r="B87" s="6" t="s">
        <v>69</v>
      </c>
      <c r="C87" s="6" t="s">
        <v>70</v>
      </c>
      <c r="D87" s="7">
        <v>29</v>
      </c>
      <c r="E87" s="7">
        <v>3310</v>
      </c>
      <c r="F87" s="7">
        <v>63.68</v>
      </c>
      <c r="G87" s="12">
        <v>1202</v>
      </c>
      <c r="H87" s="7">
        <v>64.010000000000005</v>
      </c>
      <c r="I87" s="12">
        <v>1191</v>
      </c>
      <c r="J87" s="7">
        <v>3.87</v>
      </c>
      <c r="K87" s="12">
        <v>128</v>
      </c>
      <c r="L87" s="12">
        <v>2672.7400000000002</v>
      </c>
      <c r="M87" s="7">
        <v>43.86</v>
      </c>
      <c r="N87" s="2">
        <v>40</v>
      </c>
      <c r="O87" s="7">
        <v>37</v>
      </c>
      <c r="P87" s="7">
        <v>12</v>
      </c>
      <c r="Q87" s="7">
        <f t="shared" si="2"/>
        <v>1.7999999999999998</v>
      </c>
      <c r="R87" s="7">
        <v>11</v>
      </c>
      <c r="S87" s="7">
        <v>9</v>
      </c>
      <c r="T87" s="7">
        <v>3</v>
      </c>
      <c r="U87" s="7">
        <f t="shared" si="3"/>
        <v>0.49199999999999999</v>
      </c>
      <c r="V87" s="2">
        <v>3.4872865567347859</v>
      </c>
    </row>
    <row r="88" spans="1:22" x14ac:dyDescent="0.35">
      <c r="A88" s="5">
        <v>82</v>
      </c>
      <c r="B88" s="6" t="s">
        <v>35</v>
      </c>
      <c r="C88" s="6" t="s">
        <v>68</v>
      </c>
      <c r="D88" s="7">
        <v>19</v>
      </c>
      <c r="E88" s="7">
        <v>3968</v>
      </c>
      <c r="F88" s="7">
        <v>64.83</v>
      </c>
      <c r="G88" s="12">
        <v>1396</v>
      </c>
      <c r="H88" s="7">
        <v>88.94</v>
      </c>
      <c r="I88" s="12">
        <v>439</v>
      </c>
      <c r="J88" s="7">
        <v>16.32</v>
      </c>
      <c r="K88" s="12">
        <v>648</v>
      </c>
      <c r="L88" s="12">
        <v>2670.4017647100004</v>
      </c>
      <c r="M88" s="7">
        <v>52.73</v>
      </c>
      <c r="N88" s="2">
        <v>29.41176471</v>
      </c>
      <c r="O88" s="7">
        <v>46</v>
      </c>
      <c r="P88" s="7">
        <v>7</v>
      </c>
      <c r="Q88" s="7">
        <f t="shared" si="2"/>
        <v>1.05</v>
      </c>
      <c r="R88" s="7">
        <v>9</v>
      </c>
      <c r="S88" s="7">
        <v>5</v>
      </c>
      <c r="T88" s="7">
        <v>4</v>
      </c>
      <c r="U88" s="7">
        <f t="shared" si="3"/>
        <v>0.65600000000000003</v>
      </c>
      <c r="V88" s="2">
        <v>3.4842357188331197</v>
      </c>
    </row>
    <row r="89" spans="1:22" x14ac:dyDescent="0.35">
      <c r="A89" s="5">
        <v>83</v>
      </c>
      <c r="B89" s="6" t="s">
        <v>9</v>
      </c>
      <c r="C89" s="6" t="s">
        <v>10</v>
      </c>
      <c r="D89" s="7">
        <v>37</v>
      </c>
      <c r="E89" s="7">
        <v>6714</v>
      </c>
      <c r="F89" s="7">
        <v>66.959999999999994</v>
      </c>
      <c r="G89" s="12">
        <v>2218</v>
      </c>
      <c r="H89" s="7">
        <v>100.26</v>
      </c>
      <c r="I89" s="12">
        <v>0</v>
      </c>
      <c r="J89" s="7">
        <v>3.89</v>
      </c>
      <c r="K89" s="12">
        <v>261</v>
      </c>
      <c r="L89" s="12">
        <v>2659.9250515500003</v>
      </c>
      <c r="M89" s="7">
        <v>48.94</v>
      </c>
      <c r="N89" s="2">
        <v>27.835051549999999</v>
      </c>
      <c r="O89" s="7">
        <v>145</v>
      </c>
      <c r="P89" s="7">
        <v>12</v>
      </c>
      <c r="Q89" s="7">
        <f t="shared" si="2"/>
        <v>1.7999999999999998</v>
      </c>
      <c r="R89" s="7">
        <v>15</v>
      </c>
      <c r="S89" s="7">
        <v>8</v>
      </c>
      <c r="T89" s="7">
        <v>12</v>
      </c>
      <c r="U89" s="7">
        <f t="shared" si="3"/>
        <v>1.968</v>
      </c>
      <c r="V89" s="2">
        <v>3.4705661134986561</v>
      </c>
    </row>
    <row r="90" spans="1:22" x14ac:dyDescent="0.35">
      <c r="A90" s="5">
        <v>84</v>
      </c>
      <c r="B90" s="6" t="s">
        <v>39</v>
      </c>
      <c r="C90" s="6" t="s">
        <v>58</v>
      </c>
      <c r="D90" s="7">
        <v>19</v>
      </c>
      <c r="E90" s="7">
        <v>3115</v>
      </c>
      <c r="F90" s="7">
        <v>57.85</v>
      </c>
      <c r="G90" s="12">
        <v>1313</v>
      </c>
      <c r="H90" s="7">
        <v>91.86</v>
      </c>
      <c r="I90" s="12">
        <v>254</v>
      </c>
      <c r="J90" s="7">
        <v>28.32</v>
      </c>
      <c r="K90" s="12">
        <v>882</v>
      </c>
      <c r="L90" s="12">
        <v>2658.5499999999997</v>
      </c>
      <c r="M90" s="7">
        <v>47.37</v>
      </c>
      <c r="N90" s="2">
        <v>42</v>
      </c>
      <c r="O90" s="7">
        <v>36</v>
      </c>
      <c r="P90" s="7">
        <v>7</v>
      </c>
      <c r="Q90" s="7">
        <f t="shared" si="2"/>
        <v>1.05</v>
      </c>
      <c r="R90" s="7">
        <v>8</v>
      </c>
      <c r="S90" s="7">
        <v>6</v>
      </c>
      <c r="T90" s="7">
        <v>3</v>
      </c>
      <c r="U90" s="7">
        <f t="shared" si="3"/>
        <v>0.49199999999999999</v>
      </c>
      <c r="V90" s="2">
        <v>3.4687720000476148</v>
      </c>
    </row>
    <row r="91" spans="1:22" x14ac:dyDescent="0.35">
      <c r="A91" s="5">
        <v>85</v>
      </c>
      <c r="B91" s="6" t="s">
        <v>25</v>
      </c>
      <c r="C91" s="6" t="s">
        <v>90</v>
      </c>
      <c r="D91" s="7">
        <v>23</v>
      </c>
      <c r="E91" s="7">
        <v>2807</v>
      </c>
      <c r="F91" s="7">
        <v>63.22</v>
      </c>
      <c r="G91" s="12">
        <v>1032</v>
      </c>
      <c r="H91" s="7">
        <v>83.11</v>
      </c>
      <c r="I91" s="12">
        <v>474</v>
      </c>
      <c r="J91" s="7">
        <v>34.409999999999997</v>
      </c>
      <c r="K91" s="12">
        <v>966</v>
      </c>
      <c r="L91" s="12">
        <v>2647.88176471</v>
      </c>
      <c r="M91" s="7">
        <v>28.95</v>
      </c>
      <c r="N91" s="2">
        <v>29.41176471</v>
      </c>
      <c r="O91" s="7">
        <v>74</v>
      </c>
      <c r="P91" s="7">
        <v>7</v>
      </c>
      <c r="Q91" s="7">
        <f t="shared" si="2"/>
        <v>1.05</v>
      </c>
      <c r="R91" s="7">
        <v>6</v>
      </c>
      <c r="S91" s="7">
        <v>5</v>
      </c>
      <c r="T91" s="7">
        <v>6</v>
      </c>
      <c r="U91" s="7">
        <f t="shared" si="3"/>
        <v>0.98399999999999999</v>
      </c>
      <c r="V91" s="2">
        <v>3.4548525041329738</v>
      </c>
    </row>
    <row r="92" spans="1:22" x14ac:dyDescent="0.35">
      <c r="A92" s="5">
        <v>86</v>
      </c>
      <c r="B92" s="6" t="s">
        <v>4</v>
      </c>
      <c r="C92" s="6" t="s">
        <v>7</v>
      </c>
      <c r="D92" s="7">
        <v>27</v>
      </c>
      <c r="E92" s="7">
        <v>3485</v>
      </c>
      <c r="F92" s="7">
        <v>62.01</v>
      </c>
      <c r="G92" s="12">
        <v>1324</v>
      </c>
      <c r="H92" s="7">
        <v>79.81</v>
      </c>
      <c r="I92" s="12">
        <v>704</v>
      </c>
      <c r="J92" s="7">
        <v>11.93</v>
      </c>
      <c r="K92" s="12">
        <v>416</v>
      </c>
      <c r="L92" s="12">
        <v>2638.2741176499994</v>
      </c>
      <c r="M92" s="7">
        <v>67.239999999999995</v>
      </c>
      <c r="N92" s="2">
        <v>35.294117649999997</v>
      </c>
      <c r="O92" s="7">
        <v>34</v>
      </c>
      <c r="P92" s="7">
        <v>11</v>
      </c>
      <c r="Q92" s="7">
        <f t="shared" si="2"/>
        <v>1.65</v>
      </c>
      <c r="R92" s="7">
        <v>15</v>
      </c>
      <c r="S92" s="7">
        <v>8</v>
      </c>
      <c r="T92" s="7">
        <v>3</v>
      </c>
      <c r="U92" s="7">
        <f t="shared" si="3"/>
        <v>0.49199999999999999</v>
      </c>
      <c r="V92" s="2">
        <v>3.4423168222356724</v>
      </c>
    </row>
    <row r="93" spans="1:22" x14ac:dyDescent="0.35">
      <c r="A93" s="5">
        <v>87</v>
      </c>
      <c r="B93" s="6" t="s">
        <v>69</v>
      </c>
      <c r="C93" s="6" t="s">
        <v>78</v>
      </c>
      <c r="D93" s="7">
        <v>38</v>
      </c>
      <c r="E93" s="7">
        <v>3509</v>
      </c>
      <c r="F93" s="7">
        <v>61.44</v>
      </c>
      <c r="G93" s="12">
        <v>1353</v>
      </c>
      <c r="H93" s="7">
        <v>71.56</v>
      </c>
      <c r="I93" s="12">
        <v>998</v>
      </c>
      <c r="J93" s="7">
        <v>3.87</v>
      </c>
      <c r="K93" s="12">
        <v>136</v>
      </c>
      <c r="L93" s="12">
        <v>2633.9027586199995</v>
      </c>
      <c r="M93" s="7">
        <v>36.99</v>
      </c>
      <c r="N93" s="2">
        <v>34.482758619999998</v>
      </c>
      <c r="O93" s="7">
        <v>30</v>
      </c>
      <c r="P93" s="7">
        <v>14</v>
      </c>
      <c r="Q93" s="7">
        <f t="shared" si="2"/>
        <v>2.1</v>
      </c>
      <c r="R93" s="7">
        <v>12</v>
      </c>
      <c r="S93" s="7">
        <v>11</v>
      </c>
      <c r="T93" s="7">
        <v>3</v>
      </c>
      <c r="U93" s="7">
        <f t="shared" si="3"/>
        <v>0.49199999999999999</v>
      </c>
      <c r="V93" s="2">
        <v>3.436613244042515</v>
      </c>
    </row>
    <row r="94" spans="1:22" x14ac:dyDescent="0.35">
      <c r="A94" s="5">
        <v>88</v>
      </c>
      <c r="B94" s="6" t="s">
        <v>19</v>
      </c>
      <c r="C94" s="6" t="s">
        <v>79</v>
      </c>
      <c r="D94" s="7">
        <v>20</v>
      </c>
      <c r="E94" s="7">
        <v>3177</v>
      </c>
      <c r="F94" s="7">
        <v>59.75</v>
      </c>
      <c r="G94" s="12">
        <v>1279</v>
      </c>
      <c r="H94" s="7">
        <v>74.569999999999993</v>
      </c>
      <c r="I94" s="12">
        <v>808</v>
      </c>
      <c r="J94" s="7">
        <v>11.5</v>
      </c>
      <c r="K94" s="12">
        <v>365</v>
      </c>
      <c r="L94" s="12">
        <v>2612.2670270299996</v>
      </c>
      <c r="M94" s="7">
        <v>47.17</v>
      </c>
      <c r="N94" s="2">
        <v>27.027027029999999</v>
      </c>
      <c r="O94" s="7">
        <v>44</v>
      </c>
      <c r="P94" s="7">
        <v>8</v>
      </c>
      <c r="Q94" s="7">
        <f t="shared" si="2"/>
        <v>1.2</v>
      </c>
      <c r="R94" s="7">
        <v>8</v>
      </c>
      <c r="S94" s="7">
        <v>4</v>
      </c>
      <c r="T94" s="7">
        <v>3</v>
      </c>
      <c r="U94" s="7">
        <f t="shared" si="3"/>
        <v>0.49199999999999999</v>
      </c>
      <c r="V94" s="2">
        <v>3.4083837881586918</v>
      </c>
    </row>
    <row r="95" spans="1:22" x14ac:dyDescent="0.35">
      <c r="A95" s="5">
        <v>89</v>
      </c>
      <c r="B95" s="6" t="s">
        <v>19</v>
      </c>
      <c r="C95" s="6" t="s">
        <v>67</v>
      </c>
      <c r="D95" s="7">
        <v>26</v>
      </c>
      <c r="E95" s="7">
        <v>2969</v>
      </c>
      <c r="F95" s="7">
        <v>59.59</v>
      </c>
      <c r="G95" s="12">
        <v>1200</v>
      </c>
      <c r="H95" s="7">
        <v>76.81</v>
      </c>
      <c r="I95" s="12">
        <v>689</v>
      </c>
      <c r="J95" s="7">
        <v>18.18</v>
      </c>
      <c r="K95" s="12">
        <v>540</v>
      </c>
      <c r="L95" s="12">
        <v>2602.1467123299999</v>
      </c>
      <c r="M95" s="7">
        <v>45.28</v>
      </c>
      <c r="N95" s="2">
        <v>32.876712329999997</v>
      </c>
      <c r="O95" s="7">
        <v>35</v>
      </c>
      <c r="P95" s="7">
        <v>9</v>
      </c>
      <c r="Q95" s="7">
        <f t="shared" si="2"/>
        <v>1.3499999999999999</v>
      </c>
      <c r="R95" s="7">
        <v>10</v>
      </c>
      <c r="S95" s="7">
        <v>7</v>
      </c>
      <c r="T95" s="7">
        <v>3</v>
      </c>
      <c r="U95" s="7">
        <f t="shared" si="3"/>
        <v>0.49199999999999999</v>
      </c>
      <c r="V95" s="2">
        <v>3.3951791975875052</v>
      </c>
    </row>
    <row r="96" spans="1:22" x14ac:dyDescent="0.35">
      <c r="A96" s="5">
        <v>90</v>
      </c>
      <c r="B96" s="6" t="s">
        <v>0</v>
      </c>
      <c r="C96" s="6" t="s">
        <v>104</v>
      </c>
      <c r="D96" s="7">
        <v>19</v>
      </c>
      <c r="E96" s="7">
        <v>3742</v>
      </c>
      <c r="F96" s="7">
        <v>63.66</v>
      </c>
      <c r="G96" s="12">
        <v>1360</v>
      </c>
      <c r="H96" s="7">
        <v>77.790000000000006</v>
      </c>
      <c r="I96" s="12">
        <v>831</v>
      </c>
      <c r="J96" s="7">
        <v>6.6</v>
      </c>
      <c r="K96" s="12">
        <v>247</v>
      </c>
      <c r="L96" s="12">
        <v>2598.9018181799997</v>
      </c>
      <c r="M96" s="7">
        <v>33.33</v>
      </c>
      <c r="N96" s="2">
        <v>43.18181818</v>
      </c>
      <c r="O96" s="7">
        <v>69</v>
      </c>
      <c r="P96" s="7">
        <v>7</v>
      </c>
      <c r="Q96" s="7">
        <f t="shared" si="2"/>
        <v>1.05</v>
      </c>
      <c r="R96" s="7">
        <v>5</v>
      </c>
      <c r="S96" s="7">
        <v>7</v>
      </c>
      <c r="T96" s="7">
        <v>5</v>
      </c>
      <c r="U96" s="7">
        <f t="shared" si="3"/>
        <v>0.82000000000000006</v>
      </c>
      <c r="V96" s="2">
        <v>3.3909453866865857</v>
      </c>
    </row>
    <row r="97" spans="1:22" x14ac:dyDescent="0.35">
      <c r="A97" s="5">
        <v>91</v>
      </c>
      <c r="B97" s="6" t="s">
        <v>26</v>
      </c>
      <c r="C97" s="6" t="s">
        <v>26</v>
      </c>
      <c r="D97" s="7">
        <v>26</v>
      </c>
      <c r="E97" s="7">
        <v>3635</v>
      </c>
      <c r="F97" s="7">
        <v>62.72</v>
      </c>
      <c r="G97" s="12">
        <v>1355</v>
      </c>
      <c r="H97" s="7">
        <v>91.32</v>
      </c>
      <c r="I97" s="12">
        <v>316</v>
      </c>
      <c r="J97" s="7">
        <v>20.68</v>
      </c>
      <c r="K97" s="12">
        <v>752</v>
      </c>
      <c r="L97" s="12">
        <v>2598.5135135099999</v>
      </c>
      <c r="M97" s="7">
        <v>50</v>
      </c>
      <c r="N97" s="2">
        <v>13.513513509999999</v>
      </c>
      <c r="O97" s="7">
        <v>47</v>
      </c>
      <c r="P97" s="7">
        <v>9</v>
      </c>
      <c r="Q97" s="7">
        <f t="shared" si="2"/>
        <v>1.3499999999999999</v>
      </c>
      <c r="R97" s="7">
        <v>11</v>
      </c>
      <c r="S97" s="7">
        <v>3</v>
      </c>
      <c r="T97" s="7">
        <v>4</v>
      </c>
      <c r="U97" s="7">
        <f t="shared" si="3"/>
        <v>0.65600000000000003</v>
      </c>
      <c r="V97" s="2">
        <v>3.3904387419491222</v>
      </c>
    </row>
    <row r="98" spans="1:22" x14ac:dyDescent="0.35">
      <c r="A98" s="5">
        <v>92</v>
      </c>
      <c r="B98" s="6" t="s">
        <v>20</v>
      </c>
      <c r="C98" s="6" t="s">
        <v>21</v>
      </c>
      <c r="D98" s="7">
        <v>39</v>
      </c>
      <c r="E98" s="7">
        <v>4104</v>
      </c>
      <c r="F98" s="7">
        <v>56.29</v>
      </c>
      <c r="G98" s="12">
        <v>1794</v>
      </c>
      <c r="H98" s="7">
        <v>93.18</v>
      </c>
      <c r="I98" s="12">
        <v>280</v>
      </c>
      <c r="J98" s="7">
        <v>8.25</v>
      </c>
      <c r="K98" s="12">
        <v>339</v>
      </c>
      <c r="L98" s="12">
        <v>2570.2142105300004</v>
      </c>
      <c r="M98" s="7">
        <v>32.1</v>
      </c>
      <c r="N98" s="2">
        <v>23.684210530000001</v>
      </c>
      <c r="O98" s="7">
        <v>61</v>
      </c>
      <c r="P98" s="7">
        <v>5</v>
      </c>
      <c r="Q98" s="7">
        <f t="shared" si="2"/>
        <v>0.75</v>
      </c>
      <c r="R98" s="7">
        <v>11</v>
      </c>
      <c r="S98" s="7">
        <v>7</v>
      </c>
      <c r="T98" s="7">
        <v>5</v>
      </c>
      <c r="U98" s="7">
        <f t="shared" si="3"/>
        <v>0.82000000000000006</v>
      </c>
      <c r="V98" s="2">
        <v>3.3535149188884743</v>
      </c>
    </row>
    <row r="99" spans="1:22" x14ac:dyDescent="0.35">
      <c r="A99" s="5">
        <v>93</v>
      </c>
      <c r="B99" s="6" t="s">
        <v>48</v>
      </c>
      <c r="C99" s="6" t="s">
        <v>103</v>
      </c>
      <c r="D99" s="7">
        <v>11</v>
      </c>
      <c r="E99" s="7">
        <v>3023</v>
      </c>
      <c r="F99" s="7">
        <v>59.57</v>
      </c>
      <c r="G99" s="12">
        <v>1222</v>
      </c>
      <c r="H99" s="7">
        <v>70.06</v>
      </c>
      <c r="I99" s="12">
        <v>905</v>
      </c>
      <c r="J99" s="7">
        <v>8.3000000000000007</v>
      </c>
      <c r="K99" s="12">
        <v>251</v>
      </c>
      <c r="L99" s="12">
        <v>2550.8044444400002</v>
      </c>
      <c r="M99" s="7">
        <v>50</v>
      </c>
      <c r="N99" s="2">
        <v>44.444444439999998</v>
      </c>
      <c r="O99" s="7">
        <v>63</v>
      </c>
      <c r="P99" s="7">
        <v>4</v>
      </c>
      <c r="Q99" s="7">
        <f t="shared" si="2"/>
        <v>0.6</v>
      </c>
      <c r="R99" s="7">
        <v>5</v>
      </c>
      <c r="S99" s="7">
        <v>4</v>
      </c>
      <c r="T99" s="7">
        <v>5</v>
      </c>
      <c r="U99" s="7">
        <f t="shared" si="3"/>
        <v>0.82000000000000006</v>
      </c>
      <c r="V99" s="2">
        <v>3.3281898156779026</v>
      </c>
    </row>
    <row r="100" spans="1:22" x14ac:dyDescent="0.35">
      <c r="A100" s="5">
        <v>94</v>
      </c>
      <c r="B100" s="6" t="s">
        <v>15</v>
      </c>
      <c r="C100" s="6" t="s">
        <v>73</v>
      </c>
      <c r="D100" s="7">
        <v>10</v>
      </c>
      <c r="E100" s="7">
        <v>4376</v>
      </c>
      <c r="F100" s="7">
        <v>61.62</v>
      </c>
      <c r="G100" s="12">
        <v>1680</v>
      </c>
      <c r="H100" s="7">
        <v>94.48</v>
      </c>
      <c r="I100" s="12">
        <v>242</v>
      </c>
      <c r="J100" s="7">
        <v>8.67</v>
      </c>
      <c r="K100" s="12">
        <v>379</v>
      </c>
      <c r="L100" s="12">
        <v>2502.3000000000002</v>
      </c>
      <c r="M100" s="7">
        <v>48.15</v>
      </c>
      <c r="N100" s="2">
        <v>50</v>
      </c>
      <c r="O100" s="7">
        <v>95</v>
      </c>
      <c r="P100" s="7">
        <v>2</v>
      </c>
      <c r="Q100" s="7">
        <f t="shared" si="2"/>
        <v>0.3</v>
      </c>
      <c r="R100" s="7">
        <v>4</v>
      </c>
      <c r="S100" s="7">
        <v>4</v>
      </c>
      <c r="T100" s="7">
        <v>7</v>
      </c>
      <c r="U100" s="7">
        <f t="shared" si="3"/>
        <v>1.1480000000000001</v>
      </c>
      <c r="V100" s="2">
        <v>3.2649031147502017</v>
      </c>
    </row>
    <row r="101" spans="1:22" x14ac:dyDescent="0.35">
      <c r="A101" s="14"/>
      <c r="B101" s="14" t="s">
        <v>128</v>
      </c>
      <c r="C101" s="14"/>
      <c r="D101" s="12">
        <f>SUM(D7:D100)</f>
        <v>2997</v>
      </c>
      <c r="E101" s="15">
        <f>SUM(E7:E100)</f>
        <v>513164</v>
      </c>
      <c r="F101" s="15"/>
      <c r="G101" s="15">
        <f>SUM(G7:G100)</f>
        <v>195455</v>
      </c>
      <c r="H101" s="15"/>
      <c r="I101" s="15">
        <f>SUM(I7:I100)</f>
        <v>74076</v>
      </c>
      <c r="J101" s="15"/>
      <c r="K101" s="15">
        <f>SUM(K7:K100)</f>
        <v>80397</v>
      </c>
      <c r="L101" s="15">
        <f>SUM(L7:L100)</f>
        <v>366710.87591878016</v>
      </c>
      <c r="M101" s="14"/>
      <c r="N101" s="14"/>
      <c r="O101" s="14"/>
      <c r="P101" s="15">
        <f t="shared" ref="P101:T101" si="4">SUM(P7:P100)</f>
        <v>972</v>
      </c>
      <c r="Q101" s="15"/>
      <c r="R101" s="15">
        <f t="shared" si="4"/>
        <v>1166</v>
      </c>
      <c r="S101" s="15">
        <f t="shared" si="4"/>
        <v>773</v>
      </c>
      <c r="T101" s="15">
        <f t="shared" si="4"/>
        <v>631</v>
      </c>
      <c r="U101" s="15"/>
      <c r="V101" s="2">
        <f>SUM(V7:V100)</f>
        <v>478.47000000000014</v>
      </c>
    </row>
  </sheetData>
  <sortState xmlns:xlrd2="http://schemas.microsoft.com/office/spreadsheetml/2017/richdata2" ref="B7:V100">
    <sortCondition descending="1" ref="V7:V100"/>
  </sortState>
  <mergeCells count="2">
    <mergeCell ref="A1:V1"/>
    <mergeCell ref="A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2023-05-11T09:18:06Z</cp:lastPrinted>
  <dcterms:created xsi:type="dcterms:W3CDTF">2023-05-17T09:05:39Z</dcterms:created>
  <dcterms:modified xsi:type="dcterms:W3CDTF">2023-05-19T09:13:56Z</dcterms:modified>
</cp:coreProperties>
</file>